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 firstSheet="1" activeTab="4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Sheet'!$A$1:$E$49</definedName>
    <definedName name="_xlnm.Print_Area" localSheetId="1">'Income Statement'!$A$1:$E$33</definedName>
    <definedName name="_xlnm.Print_Area" localSheetId="0">Overview!$A$1:$D$40</definedName>
    <definedName name="_xlnm.Print_Area" localSheetId="2">'Statement of Compr. Income'!$A$1:$D$23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21" i="3" l="1"/>
  <c r="D20" i="3"/>
  <c r="D19" i="3"/>
  <c r="D18" i="3"/>
  <c r="D17" i="3"/>
  <c r="D16" i="3"/>
  <c r="D14" i="3"/>
  <c r="D13" i="3"/>
  <c r="D9" i="3"/>
  <c r="D8" i="3"/>
  <c r="D7" i="3"/>
  <c r="D5" i="3"/>
  <c r="E29" i="2"/>
  <c r="E27" i="2"/>
  <c r="E26" i="2"/>
  <c r="E24" i="2"/>
  <c r="E23" i="2"/>
  <c r="E22" i="2"/>
  <c r="E21" i="2"/>
  <c r="E20" i="2"/>
  <c r="E19" i="2"/>
  <c r="E18" i="2"/>
  <c r="E16" i="2"/>
  <c r="E15" i="2"/>
  <c r="E14" i="2"/>
  <c r="E12" i="2"/>
  <c r="E11" i="2"/>
  <c r="E10" i="2"/>
  <c r="E8" i="2"/>
  <c r="E7" i="2"/>
  <c r="E6" i="2"/>
  <c r="E5" i="2"/>
  <c r="D20" i="1"/>
  <c r="D21" i="1"/>
  <c r="D27" i="1" l="1"/>
  <c r="D28" i="1"/>
  <c r="D29" i="1"/>
  <c r="D32" i="1"/>
  <c r="D33" i="1"/>
  <c r="D34" i="1"/>
  <c r="D35" i="1"/>
  <c r="D36" i="1"/>
  <c r="D37" i="1"/>
  <c r="D38" i="1"/>
  <c r="D12" i="1" l="1"/>
  <c r="D10" i="1" l="1"/>
  <c r="D26" i="1"/>
  <c r="D17" i="1"/>
  <c r="D16" i="1"/>
  <c r="D15" i="1"/>
  <c r="D14" i="1"/>
  <c r="D13" i="1"/>
  <c r="D11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<sst xmlns="http://schemas.openxmlformats.org/spreadsheetml/2006/main" count="248" uniqueCount="144">
  <si>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</si>
  <si>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</si>
  <si>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</si>
  <si>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</si>
  <si>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</si>
  <si>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</si>
  <si>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</si>
  <si>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Change</t>
  </si>
  <si>
    <t>Return-on-Equity (RoE)</t>
  </si>
  <si>
    <t>Cost-Income-Ratio (CIR)</t>
  </si>
  <si>
    <t>Consolidated profit</t>
  </si>
  <si>
    <t>Income taxes</t>
  </si>
  <si>
    <t>Earnings before taxes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</si>
  <si>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</si>
  <si>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</si>
  <si>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</si>
  <si>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</si>
  <si>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</si>
  <si>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</si>
  <si>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</si>
  <si>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</si>
  <si>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</si>
  <si>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</si>
  <si>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NORD/LB Group at a glance</t>
  </si>
  <si>
    <t>of which: attributable to non-controlling interests</t>
  </si>
  <si>
    <t>of which: attributable to the owners of NORD/LB</t>
  </si>
  <si>
    <t>Profit/loss from hedge accounting</t>
  </si>
  <si>
    <t>Profit/loss from the use of the fair value option</t>
  </si>
  <si>
    <t>Trading profit/loss</t>
  </si>
  <si>
    <t>Commission income</t>
  </si>
  <si>
    <t>Interest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</si>
  <si>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</si>
  <si>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</si>
  <si>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</si>
  <si>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</si>
  <si>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</si>
  <si>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</si>
  <si>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</si>
  <si>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</si>
  <si>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</si>
  <si>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</si>
  <si>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</si>
  <si>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</si>
  <si>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</si>
  <si>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</si>
  <si>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</si>
  <si>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</si>
  <si>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</si>
  <si>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</si>
  <si>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</si>
  <si>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</si>
  <si>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</si>
  <si>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</si>
  <si>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</si>
  <si>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</si>
  <si>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</si>
  <si>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</si>
  <si>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</si>
  <si>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</si>
  <si>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</si>
  <si>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</si>
  <si>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</si>
  <si>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Securitised liabilities</t>
  </si>
  <si>
    <t>Liabilties to customers</t>
  </si>
  <si>
    <t>Liabilities to banks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</si>
  <si>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</si>
  <si>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</si>
  <si>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</si>
  <si>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</si>
  <si>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</si>
  <si>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</si>
  <si>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</si>
  <si>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</si>
  <si>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</si>
  <si>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</si>
  <si>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</si>
  <si>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</si>
  <si>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</si>
  <si>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</si>
  <si>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Changes in the basis of consolidation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</si>
  <si>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</si>
  <si>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</si>
  <si>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</si>
  <si>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</si>
  <si>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</si>
  <si>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</si>
  <si>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</si>
  <si>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</si>
  <si>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</si>
  <si>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</si>
  <si>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</si>
  <si>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</si>
  <si>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</si>
  <si>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</si>
  <si>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</si>
  <si>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</si>
  <si>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</si>
  <si>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</si>
  <si>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</si>
  <si>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&gt;100</t>
  </si>
  <si>
    <t>-</t>
  </si>
  <si>
    <t>Additional</t>
  </si>
  <si>
    <t xml:space="preserve"> equity com-</t>
  </si>
  <si>
    <t>ponents</t>
  </si>
  <si>
    <t>dated</t>
  </si>
  <si>
    <t>Consoli-</t>
  </si>
  <si>
    <t>31 Dec.</t>
  </si>
  <si>
    <t>Common equity tier 1 capital (in € million)</t>
  </si>
  <si>
    <t>Tier 2 capital (in € million)</t>
  </si>
  <si>
    <t>Total capital ratio (in %)</t>
  </si>
  <si>
    <t>Common equity tier 1 capital ratio (in %)</t>
  </si>
  <si>
    <t>Total risk exposure amount (in € million)</t>
  </si>
  <si>
    <t>Own funds (in € million)</t>
  </si>
  <si>
    <t>2016</t>
  </si>
  <si>
    <t>(in € milllion)</t>
  </si>
  <si>
    <t xml:space="preserve">Income Statement figures </t>
  </si>
  <si>
    <t xml:space="preserve">Balance figures </t>
  </si>
  <si>
    <t>Transactions with the owners</t>
  </si>
  <si>
    <t>Interest expenses</t>
  </si>
  <si>
    <t>Commission expenses</t>
  </si>
  <si>
    <t xml:space="preserve">Profit/loss from financial instruments at fair value through profit or loss </t>
  </si>
  <si>
    <t>Balance Sheet</t>
  </si>
  <si>
    <t>Assets</t>
  </si>
  <si>
    <t>Liabilities</t>
  </si>
  <si>
    <t>Risk provisioning</t>
  </si>
  <si>
    <t>Balancing items for financial instruments</t>
  </si>
  <si>
    <t>Additional equity</t>
  </si>
  <si>
    <t>Key figures (in %)</t>
  </si>
  <si>
    <t>Tier 1 capital (in €million)</t>
  </si>
  <si>
    <t>1 Jan.-30 Jun.</t>
  </si>
  <si>
    <t>1 Jan. - 30 Jun.</t>
  </si>
  <si>
    <t>1 Jan. - 31 Jun.</t>
  </si>
  <si>
    <t>Balancing items for financial instruments hedged in the fair value hedge portfolio</t>
  </si>
  <si>
    <t>Distributions</t>
  </si>
  <si>
    <t>Capital decreases</t>
  </si>
  <si>
    <t>Other changes in capital</t>
  </si>
  <si>
    <t>&gt; 100</t>
  </si>
  <si>
    <t>30 Jun.</t>
  </si>
  <si>
    <t>Equity as at 1 Jan 2016</t>
  </si>
  <si>
    <t>Equity as at 30 Jun 2016</t>
  </si>
  <si>
    <t>Equity as at 1 Jan 2015</t>
  </si>
  <si>
    <t>Adjusted comprehensive income for the period under review</t>
  </si>
  <si>
    <t>Adjusted Equity as at 30 Jun 2015</t>
  </si>
  <si>
    <t>Other changes in equity include reclassifications of reserves to loans and interest payments on issued additional tier 1 bonds.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</si>
</sst>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.00_ ;[Red]\-#,##0.00;\-"/>
    <numFmt numFmtId="167" formatCode="_-* #,##0.00\ [$€]_-;\-* #,##0.00\ [$€]_-;_-* &quot;-&quot;??\ [$€]_-;_-@_-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  <numFmt numFmtId="171" formatCode="[&gt;0]General"/>
    <numFmt numFmtId="172" formatCode="#,##0\ ;\(#,##0\)"/>
    <numFmt numFmtId="173" formatCode="#,##0_ ;\-#,##0\ "/>
    <numFmt numFmtId="174" formatCode="0.0%"/>
    <numFmt numFmtId="175" formatCode="[=0]&quot;-&quot;;General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6" fontId="9" fillId="9" borderId="8"/>
    <xf numFmtId="166" fontId="9" fillId="9" borderId="8"/>
    <xf numFmtId="166" fontId="9" fillId="9" borderId="8"/>
    <xf numFmtId="166" fontId="9" fillId="9" borderId="8"/>
    <xf numFmtId="166" fontId="9" fillId="9" borderId="8"/>
    <xf numFmtId="0" fontId="11" fillId="9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5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5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8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8" fillId="25" borderId="0">
      <alignment vertical="center"/>
    </xf>
    <xf numFmtId="0" fontId="18" fillId="28" borderId="13">
      <alignment vertical="center"/>
    </xf>
    <xf numFmtId="0" fontId="18" fillId="28" borderId="0">
      <alignment vertical="center"/>
    </xf>
    <xf numFmtId="0" fontId="18" fillId="28" borderId="0">
      <alignment vertical="center"/>
    </xf>
    <xf numFmtId="0" fontId="18" fillId="28" borderId="6">
      <alignment vertical="center"/>
    </xf>
    <xf numFmtId="0" fontId="18" fillId="29" borderId="16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8" fillId="29" borderId="17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5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5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0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0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52" borderId="0" applyNumberFormat="0" applyBorder="0" applyAlignment="0" applyProtection="0"/>
    <xf numFmtId="0" fontId="20" fillId="60" borderId="0" applyNumberFormat="0" applyBorder="0" applyAlignment="0" applyProtection="0"/>
    <xf numFmtId="0" fontId="20" fillId="4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6" borderId="0" applyNumberFormat="0" applyBorder="0" applyAlignment="0" applyProtection="0"/>
    <xf numFmtId="0" fontId="20" fillId="61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54" borderId="0" applyNumberFormat="0" applyBorder="0" applyAlignment="0" applyProtection="0"/>
    <xf numFmtId="0" fontId="15" fillId="44" borderId="0" applyNumberFormat="0" applyBorder="0" applyAlignment="0" applyProtection="0"/>
    <xf numFmtId="0" fontId="20" fillId="52" borderId="0" applyNumberFormat="0" applyBorder="0" applyAlignment="0" applyProtection="0"/>
    <xf numFmtId="0" fontId="20" fillId="44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46" borderId="0" applyNumberFormat="0" applyBorder="0" applyAlignment="0" applyProtection="0"/>
    <xf numFmtId="0" fontId="15" fillId="58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46" borderId="0" applyNumberFormat="0" applyBorder="0" applyAlignment="0" applyProtection="0"/>
    <xf numFmtId="0" fontId="20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53" borderId="0" applyNumberFormat="0" applyBorder="0" applyAlignment="0" applyProtection="0"/>
    <xf numFmtId="0" fontId="20" fillId="67" borderId="0" applyNumberFormat="0" applyBorder="0" applyAlignment="0" applyProtection="0"/>
    <xf numFmtId="0" fontId="20" fillId="66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4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4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6" fillId="4" borderId="0" applyNumberFormat="0" applyBorder="0" applyAlignment="0" applyProtection="0"/>
    <xf numFmtId="0" fontId="23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5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3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2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6" fillId="5" borderId="0" applyNumberFormat="0" applyBorder="0" applyAlignment="0" applyProtection="0"/>
    <xf numFmtId="0" fontId="23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3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3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68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6" fillId="6" borderId="0" applyNumberFormat="0" applyBorder="0" applyAlignment="0" applyProtection="0"/>
    <xf numFmtId="0" fontId="23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30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6" fillId="72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2" fillId="30" borderId="19" applyNumberFormat="0" applyAlignment="0" applyProtection="0"/>
    <xf numFmtId="0" fontId="33" fillId="30" borderId="19" applyNumberFormat="0" applyAlignment="0" applyProtection="0"/>
    <xf numFmtId="0" fontId="34" fillId="72" borderId="20" applyNumberFormat="0" applyAlignment="0" applyProtection="0"/>
    <xf numFmtId="0" fontId="35" fillId="30" borderId="19" applyNumberFormat="0" applyAlignment="0" applyProtection="0"/>
    <xf numFmtId="0" fontId="34" fillId="72" borderId="20" applyNumberFormat="0" applyAlignment="0" applyProtection="0"/>
    <xf numFmtId="0" fontId="34" fillId="72" borderId="20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2" fillId="30" borderId="19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5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6" fillId="14" borderId="0" applyNumberFormat="0" applyBorder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8" fillId="30" borderId="19" applyNumberFormat="0" applyAlignment="0" applyProtection="0">
      <alignment vertical="center"/>
    </xf>
    <xf numFmtId="0" fontId="39" fillId="73" borderId="19" applyNumberFormat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5" fillId="30" borderId="19" applyNumberFormat="0" applyAlignment="0" applyProtection="0"/>
    <xf numFmtId="0" fontId="40" fillId="74" borderId="21" applyNumberFormat="0" applyAlignment="0" applyProtection="0"/>
    <xf numFmtId="0" fontId="41" fillId="0" borderId="22" applyNumberFormat="0" applyFill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0" fontId="43" fillId="74" borderId="21" applyNumberFormat="0" applyAlignment="0" applyProtection="0">
      <alignment vertical="center"/>
    </xf>
    <xf numFmtId="0" fontId="40" fillId="54" borderId="21" applyNumberFormat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20" borderId="19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5" fillId="66" borderId="20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4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48" fillId="77" borderId="0" applyNumberFormat="0" applyBorder="0" applyAlignment="0" applyProtection="0"/>
    <xf numFmtId="0" fontId="48" fillId="78" borderId="0" applyNumberFormat="0" applyBorder="0" applyAlignment="0" applyProtection="0"/>
    <xf numFmtId="0" fontId="48" fillId="79" borderId="0" applyNumberFormat="0" applyBorder="0" applyAlignment="0" applyProtection="0"/>
    <xf numFmtId="0" fontId="49" fillId="0" borderId="0" applyNumberFormat="0" applyFill="0" applyBorder="0" applyAlignment="0" applyProtection="0"/>
    <xf numFmtId="0" fontId="20" fillId="48" borderId="0" applyNumberFormat="0" applyBorder="0" applyAlignment="0" applyProtection="0"/>
    <xf numFmtId="0" fontId="20" fillId="55" borderId="0" applyNumberFormat="0" applyBorder="0" applyAlignment="0" applyProtection="0"/>
    <xf numFmtId="0" fontId="20" fillId="32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8" borderId="0" applyNumberFormat="0" applyBorder="0" applyAlignment="0" applyProtection="0"/>
    <xf numFmtId="0" fontId="47" fillId="20" borderId="19" applyNumberFormat="0" applyAlignment="0" applyProtection="0"/>
    <xf numFmtId="0" fontId="50" fillId="0" borderId="23" applyNumberFormat="0" applyFill="0" applyAlignment="0" applyProtection="0"/>
    <xf numFmtId="0" fontId="48" fillId="0" borderId="24" applyNumberFormat="0" applyFill="0" applyAlignment="0" applyProtection="0"/>
    <xf numFmtId="0" fontId="51" fillId="0" borderId="23" applyNumberFormat="0" applyFill="0" applyAlignment="0" applyProtection="0"/>
    <xf numFmtId="0" fontId="48" fillId="0" borderId="23" applyNumberFormat="0" applyFill="0" applyAlignment="0" applyProtection="0"/>
    <xf numFmtId="0" fontId="52" fillId="0" borderId="23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23" applyNumberFormat="0" applyFill="0" applyAlignment="0" applyProtection="0"/>
    <xf numFmtId="0" fontId="48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23" applyNumberFormat="0" applyFill="0" applyAlignment="0" applyProtection="0"/>
    <xf numFmtId="0" fontId="5" fillId="0" borderId="5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9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18" fillId="8" borderId="0">
      <alignment vertical="center"/>
    </xf>
    <xf numFmtId="0" fontId="63" fillId="8" borderId="25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1" fillId="83" borderId="26">
      <alignment vertical="center"/>
    </xf>
    <xf numFmtId="49" fontId="64" fillId="84" borderId="26">
      <alignment vertical="center"/>
    </xf>
    <xf numFmtId="49" fontId="61" fillId="27" borderId="26">
      <alignment vertical="center"/>
    </xf>
    <xf numFmtId="0" fontId="65" fillId="85" borderId="27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8" fillId="14" borderId="0" applyNumberFormat="0" applyBorder="0" applyAlignment="0" applyProtection="0">
      <alignment vertical="center"/>
    </xf>
    <xf numFmtId="0" fontId="36" fillId="87" borderId="0" applyNumberFormat="0" applyBorder="0" applyAlignment="0" applyProtection="0"/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5" fillId="59" borderId="0" applyNumberFormat="0" applyBorder="0" applyAlignment="0" applyProtection="0"/>
    <xf numFmtId="0" fontId="36" fillId="14" borderId="0" applyNumberFormat="0" applyBorder="0" applyAlignment="0" applyProtection="0"/>
    <xf numFmtId="0" fontId="15" fillId="59" borderId="0" applyNumberFormat="0" applyBorder="0" applyAlignment="0" applyProtection="0"/>
    <xf numFmtId="0" fontId="15" fillId="59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3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0" applyNumberFormat="0" applyFill="0" applyAlignment="0" applyProtection="0">
      <alignment vertical="center"/>
    </xf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7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12" borderId="0" applyNumberFormat="0" applyBorder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0" fontId="85" fillId="20" borderId="19" applyNumberFormat="0" applyAlignment="0" applyProtection="0">
      <alignment vertical="center"/>
    </xf>
    <xf numFmtId="0" fontId="45" fillId="66" borderId="19" applyNumberFormat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>
      <alignment vertical="center"/>
    </xf>
    <xf numFmtId="0" fontId="88" fillId="0" borderId="37" applyNumberFormat="0" applyFill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6" fillId="66" borderId="0" applyNumberFormat="0" applyBorder="0" applyAlignment="0" applyProtection="0"/>
    <xf numFmtId="0" fontId="89" fillId="88" borderId="0" applyNumberFormat="0" applyBorder="0" applyAlignment="0" applyProtection="0"/>
    <xf numFmtId="0" fontId="90" fillId="88" borderId="0" applyNumberFormat="0" applyBorder="0" applyAlignment="0" applyProtection="0"/>
    <xf numFmtId="0" fontId="89" fillId="88" borderId="0" applyNumberFormat="0" applyBorder="0" applyAlignment="0" applyProtection="0"/>
    <xf numFmtId="0" fontId="89" fillId="66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2" fillId="8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3" fillId="0" borderId="0"/>
    <xf numFmtId="0" fontId="9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5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65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0" fontId="97" fillId="30" borderId="18" applyNumberFormat="0" applyAlignment="0" applyProtection="0">
      <alignment vertical="center"/>
    </xf>
    <xf numFmtId="0" fontId="26" fillId="73" borderId="18" applyNumberForma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9" fontId="9" fillId="0" borderId="0" applyFont="0" applyFill="0" applyBorder="0" applyAlignment="0" applyProtection="0"/>
    <xf numFmtId="0" fontId="26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2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4" fillId="81" borderId="20" applyNumberFormat="0" applyProtection="0">
      <alignment vertical="center"/>
    </xf>
    <xf numFmtId="4" fontId="98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2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50" fillId="88" borderId="40" applyNumberFormat="0" applyProtection="0">
      <alignment horizontal="left" vertical="top" indent="1"/>
    </xf>
    <xf numFmtId="0" fontId="52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2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6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6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6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6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6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6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6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6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6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2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6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6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9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9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9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9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9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9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9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9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9" fillId="23" borderId="25" applyNumberFormat="0">
      <protection locked="0"/>
    </xf>
    <xf numFmtId="0" fontId="7" fillId="23" borderId="43" applyNumberFormat="0">
      <protection locked="0"/>
    </xf>
    <xf numFmtId="0" fontId="100" fillId="34" borderId="44" applyBorder="0"/>
    <xf numFmtId="4" fontId="18" fillId="22" borderId="40" applyNumberFormat="0" applyProtection="0">
      <alignment vertical="center"/>
    </xf>
    <xf numFmtId="4" fontId="16" fillId="22" borderId="40" applyNumberFormat="0" applyProtection="0">
      <alignment vertical="center"/>
    </xf>
    <xf numFmtId="4" fontId="44" fillId="9" borderId="25" applyNumberFormat="0" applyProtection="0">
      <alignment vertical="center"/>
    </xf>
    <xf numFmtId="4" fontId="101" fillId="22" borderId="40" applyNumberFormat="0" applyProtection="0">
      <alignment vertical="center"/>
    </xf>
    <xf numFmtId="4" fontId="18" fillId="30" borderId="40" applyNumberFormat="0" applyProtection="0">
      <alignment horizontal="left" vertical="center" indent="1"/>
    </xf>
    <xf numFmtId="4" fontId="16" fillId="22" borderId="40" applyNumberFormat="0" applyProtection="0">
      <alignment horizontal="left" vertical="center" indent="1"/>
    </xf>
    <xf numFmtId="0" fontId="18" fillId="22" borderId="40" applyNumberFormat="0" applyProtection="0">
      <alignment horizontal="left" vertical="top" indent="1"/>
    </xf>
    <xf numFmtId="0" fontId="16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6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4" fillId="26" borderId="20" applyNumberFormat="0" applyProtection="0">
      <alignment horizontal="right" vertical="center"/>
    </xf>
    <xf numFmtId="4" fontId="101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6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8" fillId="13" borderId="40" applyNumberFormat="0" applyProtection="0">
      <alignment horizontal="left" vertical="top" indent="1"/>
    </xf>
    <xf numFmtId="0" fontId="16" fillId="13" borderId="40" applyNumberFormat="0" applyProtection="0">
      <alignment horizontal="left" vertical="top" indent="1"/>
    </xf>
    <xf numFmtId="4" fontId="102" fillId="92" borderId="41" applyNumberFormat="0" applyProtection="0">
      <alignment horizontal="left" vertical="center" indent="1"/>
    </xf>
    <xf numFmtId="4" fontId="103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4" fillId="23" borderId="20" applyNumberFormat="0" applyProtection="0">
      <alignment horizontal="right" vertical="center"/>
    </xf>
    <xf numFmtId="4" fontId="105" fillId="19" borderId="40" applyNumberFormat="0" applyProtection="0">
      <alignment horizontal="right" vertical="center"/>
    </xf>
    <xf numFmtId="0" fontId="106" fillId="12" borderId="0" applyNumberFormat="0" applyBorder="0" applyAlignment="0" applyProtection="0"/>
    <xf numFmtId="0" fontId="107" fillId="12" borderId="0" applyNumberFormat="0" applyBorder="0" applyAlignment="0" applyProtection="0"/>
    <xf numFmtId="0" fontId="28" fillId="65" borderId="0" applyNumberFormat="0" applyBorder="0" applyAlignment="0" applyProtection="0"/>
    <xf numFmtId="0" fontId="83" fillId="12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6" fillId="12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83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9" fillId="0" borderId="0" applyNumberFormat="0" applyFill="0" applyBorder="0" applyAlignment="0" applyProtection="0"/>
    <xf numFmtId="9" fontId="9" fillId="26" borderId="25" applyFont="0" applyProtection="0">
      <alignment horizontal="right"/>
    </xf>
    <xf numFmtId="171" fontId="9" fillId="26" borderId="25" applyFont="0" applyProtection="0">
      <alignment horizontal="center" wrapText="1"/>
    </xf>
    <xf numFmtId="0" fontId="9" fillId="0" borderId="0" applyProtection="0"/>
    <xf numFmtId="0" fontId="1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7" fillId="11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7" fillId="11" borderId="0"/>
    <xf numFmtId="0" fontId="7" fillId="11" borderId="0"/>
    <xf numFmtId="0" fontId="110" fillId="0" borderId="0"/>
    <xf numFmtId="0" fontId="7" fillId="11" borderId="0"/>
    <xf numFmtId="0" fontId="9" fillId="0" borderId="0"/>
    <xf numFmtId="0" fontId="9" fillId="0" borderId="0"/>
    <xf numFmtId="0" fontId="110" fillId="0" borderId="0"/>
    <xf numFmtId="0" fontId="9" fillId="0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9" fillId="0" borderId="0" applyProtection="0"/>
    <xf numFmtId="0" fontId="7" fillId="11" borderId="0"/>
    <xf numFmtId="0" fontId="9" fillId="0" borderId="0" applyProtection="0"/>
    <xf numFmtId="0" fontId="9" fillId="0" borderId="0"/>
    <xf numFmtId="0" fontId="9" fillId="0" borderId="0" applyProtection="0"/>
    <xf numFmtId="0" fontId="1" fillId="0" borderId="0"/>
    <xf numFmtId="0" fontId="1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9" fontId="9" fillId="95" borderId="45" applyFont="0" applyProtection="0">
      <alignment horizontal="right"/>
    </xf>
    <xf numFmtId="0" fontId="9" fillId="95" borderId="25" applyNumberFormat="0" applyFont="0" applyAlignment="0" applyProtection="0"/>
    <xf numFmtId="0" fontId="61" fillId="81" borderId="25">
      <alignment vertical="center"/>
    </xf>
    <xf numFmtId="0" fontId="1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2" applyNumberFormat="0" applyFill="0" applyAlignment="0" applyProtection="0"/>
    <xf numFmtId="0" fontId="49" fillId="0" borderId="34" applyNumberFormat="0" applyFill="0" applyAlignment="0" applyProtection="0"/>
    <xf numFmtId="0" fontId="48" fillId="0" borderId="24" applyNumberFormat="0" applyFill="0" applyAlignment="0" applyProtection="0"/>
    <xf numFmtId="0" fontId="52" fillId="0" borderId="23" applyNumberFormat="0" applyFill="0" applyAlignment="0" applyProtection="0"/>
    <xf numFmtId="0" fontId="11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/>
    <xf numFmtId="0" fontId="73" fillId="0" borderId="30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117" fillId="0" borderId="1" applyNumberFormat="0" applyFill="0" applyAlignment="0" applyProtection="0"/>
    <xf numFmtId="0" fontId="117" fillId="0" borderId="1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118" fillId="0" borderId="2" applyNumberFormat="0" applyFill="0" applyAlignment="0" applyProtection="0"/>
    <xf numFmtId="0" fontId="118" fillId="0" borderId="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22" applyNumberFormat="0" applyFill="0" applyAlignment="0" applyProtection="0"/>
    <xf numFmtId="0" fontId="121" fillId="0" borderId="22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0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6" fillId="74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40" fillId="61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6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</cellStyleXfs>
  <cellXfs count="276">
    <xf numFmtId="0" fontId="0" fillId="0" borderId="0" xfId="0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5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0" fontId="128" fillId="96" borderId="0" xfId="0" applyFont="1" applyFill="1"/>
    <xf numFmtId="0" fontId="100" fillId="96" borderId="7" xfId="0" applyFont="1" applyFill="1" applyBorder="1" applyAlignment="1">
      <alignment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0" fontId="100" fillId="96" borderId="6" xfId="0" applyFont="1" applyFill="1" applyBorder="1"/>
    <xf numFmtId="0" fontId="100" fillId="96" borderId="7" xfId="0" applyFont="1" applyFill="1" applyBorder="1"/>
    <xf numFmtId="0" fontId="8" fillId="96" borderId="0" xfId="0" applyFont="1" applyFill="1" applyBorder="1" applyAlignment="1">
      <alignment vertical="center"/>
    </xf>
    <xf numFmtId="0" fontId="7" fillId="96" borderId="0" xfId="0" applyFont="1" applyFill="1" applyBorder="1"/>
    <xf numFmtId="0" fontId="128" fillId="96" borderId="0" xfId="0" applyFont="1" applyFill="1"/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100" fillId="96" borderId="0" xfId="2187" applyFont="1" applyFill="1"/>
    <xf numFmtId="0" fontId="7" fillId="96" borderId="0" xfId="2187" applyFont="1" applyFill="1" applyBorder="1"/>
    <xf numFmtId="0" fontId="129" fillId="96" borderId="0" xfId="2187" applyFont="1" applyFill="1" applyBorder="1"/>
    <xf numFmtId="0" fontId="130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2" fontId="130" fillId="96" borderId="0" xfId="2187" applyNumberFormat="1" applyFont="1" applyFill="1" applyBorder="1"/>
    <xf numFmtId="0" fontId="100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2" fontId="7" fillId="96" borderId="0" xfId="2187" applyNumberFormat="1" applyFont="1" applyFill="1"/>
    <xf numFmtId="164" fontId="129" fillId="96" borderId="0" xfId="2187" applyNumberFormat="1" applyFont="1" applyFill="1" applyBorder="1"/>
    <xf numFmtId="172" fontId="123" fillId="96" borderId="0" xfId="2187" applyNumberFormat="1" applyFont="1" applyFill="1" applyBorder="1"/>
    <xf numFmtId="164" fontId="130" fillId="96" borderId="0" xfId="2187" applyNumberFormat="1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7" fillId="96" borderId="0" xfId="2187" applyFont="1" applyFill="1"/>
    <xf numFmtId="172" fontId="7" fillId="96" borderId="0" xfId="2187" applyNumberFormat="1" applyFont="1" applyFill="1"/>
    <xf numFmtId="0" fontId="7" fillId="96" borderId="0" xfId="2187" applyFont="1" applyFill="1" applyAlignment="1">
      <alignment horizontal="left" vertical="center"/>
    </xf>
    <xf numFmtId="0" fontId="100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7" xfId="0" applyFont="1" applyFill="1" applyBorder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3" fillId="96" borderId="6" xfId="0" applyFont="1" applyFill="1" applyBorder="1" applyAlignment="1">
      <alignment horizontal="right"/>
    </xf>
    <xf numFmtId="0" fontId="7" fillId="96" borderId="48" xfId="2187" applyFont="1" applyFill="1" applyBorder="1" applyAlignment="1">
      <alignment vertical="center"/>
    </xf>
    <xf numFmtId="164" fontId="7" fillId="96" borderId="6" xfId="0" applyNumberFormat="1" applyFont="1" applyFill="1" applyBorder="1" applyAlignment="1">
      <alignment horizontal="right" vertical="center"/>
    </xf>
    <xf numFmtId="0" fontId="9" fillId="96" borderId="0" xfId="2187" applyFont="1" applyFill="1"/>
    <xf numFmtId="0" fontId="9" fillId="96" borderId="0" xfId="2187" applyFont="1" applyFill="1" applyBorder="1"/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0" fontId="7" fillId="96" borderId="7" xfId="0" quotePrefix="1" applyFont="1" applyFill="1" applyBorder="1" applyAlignment="1">
      <alignment horizontal="right" vertical="center"/>
    </xf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 vertical="center"/>
    </xf>
    <xf numFmtId="0" fontId="100" fillId="96" borderId="0" xfId="2187" applyFont="1" applyFill="1"/>
    <xf numFmtId="0" fontId="7" fillId="96" borderId="0" xfId="2187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132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0" fontId="133" fillId="96" borderId="0" xfId="0" applyFont="1" applyFill="1"/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0" fontId="100" fillId="96" borderId="48" xfId="2187" applyFont="1" applyFill="1" applyBorder="1" applyAlignment="1">
      <alignment horizontal="left" vertical="center"/>
    </xf>
    <xf numFmtId="0" fontId="133" fillId="96" borderId="0" xfId="0" applyFont="1" applyFill="1" applyAlignment="1">
      <alignment vertical="center" wrapText="1"/>
    </xf>
    <xf numFmtId="0" fontId="123" fillId="96" borderId="0" xfId="2187" applyFont="1" applyFill="1" applyBorder="1"/>
    <xf numFmtId="172" fontId="130" fillId="0" borderId="0" xfId="2187" applyNumberFormat="1" applyFont="1" applyFill="1"/>
    <xf numFmtId="0" fontId="130" fillId="0" borderId="0" xfId="0" applyFont="1" applyFill="1"/>
    <xf numFmtId="0" fontId="7" fillId="96" borderId="0" xfId="2187" applyFont="1" applyFill="1" applyAlignment="1">
      <alignment horizontal="left" vertical="center" indent="1"/>
    </xf>
    <xf numFmtId="0" fontId="134" fillId="96" borderId="0" xfId="0" applyFont="1" applyFill="1" applyBorder="1" applyAlignment="1">
      <alignment vertical="center" wrapText="1"/>
    </xf>
    <xf numFmtId="0" fontId="133" fillId="96" borderId="0" xfId="0" applyFont="1" applyFill="1" applyBorder="1" applyAlignment="1">
      <alignment vertical="center" wrapText="1"/>
    </xf>
    <xf numFmtId="164" fontId="133" fillId="96" borderId="47" xfId="1" applyNumberFormat="1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horizontal="left" vertical="center" indent="1"/>
    </xf>
    <xf numFmtId="164" fontId="134" fillId="96" borderId="47" xfId="1" applyNumberFormat="1" applyFont="1" applyFill="1" applyBorder="1" applyAlignment="1">
      <alignment horizontal="right" vertical="center"/>
    </xf>
    <xf numFmtId="0" fontId="133" fillId="96" borderId="6" xfId="0" applyFont="1" applyFill="1" applyBorder="1" applyAlignment="1">
      <alignment vertical="center" wrapText="1"/>
    </xf>
    <xf numFmtId="0" fontId="100" fillId="96" borderId="47" xfId="0" applyFont="1" applyFill="1" applyBorder="1" applyAlignment="1">
      <alignment wrapText="1"/>
    </xf>
    <xf numFmtId="0" fontId="134" fillId="96" borderId="0" xfId="0" applyFont="1" applyFill="1" applyAlignment="1">
      <alignment vertical="center"/>
    </xf>
    <xf numFmtId="0" fontId="133" fillId="96" borderId="0" xfId="0" applyFont="1" applyFill="1" applyAlignment="1">
      <alignment vertical="center"/>
    </xf>
    <xf numFmtId="164" fontId="133" fillId="96" borderId="6" xfId="1" applyNumberFormat="1" applyFont="1" applyFill="1" applyBorder="1" applyAlignment="1">
      <alignment horizontal="right" vertical="center"/>
    </xf>
    <xf numFmtId="0" fontId="135" fillId="96" borderId="0" xfId="0" applyFont="1" applyFill="1"/>
    <xf numFmtId="0" fontId="7" fillId="96" borderId="6" xfId="0" applyFont="1" applyFill="1" applyBorder="1" applyAlignment="1"/>
    <xf numFmtId="0" fontId="7" fillId="96" borderId="0" xfId="2187" applyFont="1" applyFill="1" applyBorder="1"/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164" fontId="7" fillId="96" borderId="0" xfId="0" applyNumberFormat="1" applyFont="1" applyFill="1" applyBorder="1" applyAlignment="1">
      <alignment horizontal="right"/>
    </xf>
    <xf numFmtId="164" fontId="100" fillId="96" borderId="0" xfId="0" applyNumberFormat="1" applyFont="1" applyFill="1" applyBorder="1" applyAlignment="1">
      <alignment horizontal="right"/>
    </xf>
    <xf numFmtId="0" fontId="100" fillId="96" borderId="0" xfId="0" applyFont="1" applyFill="1"/>
    <xf numFmtId="0" fontId="7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/>
    <xf numFmtId="0" fontId="7" fillId="96" borderId="7" xfId="0" quotePrefix="1" applyFont="1" applyFill="1" applyBorder="1" applyAlignment="1">
      <alignment horizontal="right" vertical="center"/>
    </xf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0" fontId="7" fillId="96" borderId="0" xfId="0" applyFont="1" applyFill="1" applyBorder="1" applyAlignment="1">
      <alignment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173" fontId="7" fillId="96" borderId="0" xfId="0" applyNumberFormat="1" applyFont="1" applyFill="1" applyBorder="1" applyAlignment="1">
      <alignment vertical="center"/>
    </xf>
    <xf numFmtId="172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>
      <alignment horizontal="right" vertical="center"/>
    </xf>
    <xf numFmtId="0" fontId="100" fillId="96" borderId="0" xfId="0" applyFont="1" applyFill="1" applyBorder="1" applyAlignment="1"/>
    <xf numFmtId="0" fontId="100" fillId="96" borderId="0" xfId="0" applyFont="1" applyFill="1" applyBorder="1" applyAlignment="1">
      <alignment horizontal="right"/>
    </xf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0" fontId="7" fillId="96" borderId="0" xfId="2187" applyFont="1" applyFill="1" applyBorder="1" applyAlignment="1">
      <alignment vertical="center"/>
    </xf>
    <xf numFmtId="164" fontId="7" fillId="96" borderId="0" xfId="2187" applyNumberFormat="1" applyFont="1" applyFill="1" applyBorder="1" applyAlignment="1">
      <alignment horizontal="right"/>
    </xf>
    <xf numFmtId="0" fontId="100" fillId="96" borderId="0" xfId="2187" applyFont="1" applyFill="1" applyBorder="1" applyAlignment="1">
      <alignment vertical="center"/>
    </xf>
    <xf numFmtId="0" fontId="100" fillId="96" borderId="0" xfId="2211" applyFont="1" applyFill="1" applyAlignment="1"/>
    <xf numFmtId="0" fontId="7" fillId="96" borderId="0" xfId="2211" applyFont="1" applyFill="1" applyAlignment="1"/>
    <xf numFmtId="0" fontId="7" fillId="96" borderId="7" xfId="2211" applyFont="1" applyFill="1" applyBorder="1" applyAlignment="1"/>
    <xf numFmtId="0" fontId="7" fillId="96" borderId="0" xfId="2211" applyFont="1" applyFill="1" applyBorder="1" applyAlignment="1"/>
    <xf numFmtId="0" fontId="7" fillId="96" borderId="0" xfId="2211" quotePrefix="1" applyFont="1" applyFill="1" applyBorder="1" applyAlignment="1">
      <alignment horizontal="right" wrapText="1"/>
    </xf>
    <xf numFmtId="0" fontId="7" fillId="96" borderId="0" xfId="2211" applyFont="1" applyFill="1" applyBorder="1" applyAlignment="1">
      <alignment horizontal="right"/>
    </xf>
    <xf numFmtId="0" fontId="7" fillId="96" borderId="6" xfId="2211" applyFont="1" applyFill="1" applyBorder="1" applyAlignment="1"/>
    <xf numFmtId="0" fontId="7" fillId="96" borderId="6" xfId="2211" applyFont="1" applyFill="1" applyBorder="1" applyAlignment="1">
      <alignment horizontal="right"/>
    </xf>
    <xf numFmtId="164" fontId="100" fillId="96" borderId="0" xfId="0" applyNumberFormat="1" applyFont="1" applyFill="1" applyBorder="1" applyAlignment="1">
      <alignment horizontal="right" wrapText="1"/>
    </xf>
    <xf numFmtId="0" fontId="100" fillId="96" borderId="0" xfId="0" applyFont="1" applyFill="1" applyBorder="1" applyAlignment="1">
      <alignment wrapText="1"/>
    </xf>
    <xf numFmtId="164" fontId="7" fillId="96" borderId="0" xfId="0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 indent="2"/>
    </xf>
    <xf numFmtId="164" fontId="100" fillId="96" borderId="46" xfId="0" quotePrefix="1" applyNumberFormat="1" applyFont="1" applyFill="1" applyBorder="1" applyAlignment="1">
      <alignment horizontal="right" wrapText="1"/>
    </xf>
    <xf numFmtId="0" fontId="133" fillId="96" borderId="0" xfId="0" applyFont="1" applyFill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164" fontId="7" fillId="96" borderId="6" xfId="0" applyNumberFormat="1" applyFont="1" applyFill="1" applyBorder="1" applyAlignment="1">
      <alignment horizontal="right" wrapText="1"/>
    </xf>
    <xf numFmtId="164" fontId="7" fillId="96" borderId="6" xfId="0" applyNumberFormat="1" applyFont="1" applyFill="1" applyBorder="1" applyAlignment="1">
      <alignment horizontal="right" vertical="center"/>
    </xf>
    <xf numFmtId="0" fontId="7" fillId="96" borderId="47" xfId="0" applyFont="1" applyFill="1" applyBorder="1" applyAlignment="1">
      <alignment horizontal="right" vertical="center"/>
    </xf>
    <xf numFmtId="164" fontId="100" fillId="96" borderId="6" xfId="0" applyNumberFormat="1" applyFont="1" applyFill="1" applyBorder="1" applyAlignment="1">
      <alignment horizontal="right" vertical="center"/>
    </xf>
    <xf numFmtId="0" fontId="100" fillId="96" borderId="47" xfId="0" applyFont="1" applyFill="1" applyBorder="1" applyAlignment="1">
      <alignment vertical="center" wrapText="1"/>
    </xf>
    <xf numFmtId="164" fontId="100" fillId="96" borderId="47" xfId="0" applyNumberFormat="1" applyFont="1" applyFill="1" applyBorder="1" applyAlignment="1">
      <alignment horizontal="right" vertical="center"/>
    </xf>
    <xf numFmtId="0" fontId="100" fillId="96" borderId="46" xfId="0" applyFont="1" applyFill="1" applyBorder="1" applyAlignment="1">
      <alignment vertical="center"/>
    </xf>
    <xf numFmtId="0" fontId="100" fillId="96" borderId="46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wrapText="1"/>
    </xf>
    <xf numFmtId="0" fontId="100" fillId="96" borderId="6" xfId="0" applyFont="1" applyFill="1" applyBorder="1" applyAlignment="1"/>
    <xf numFmtId="0" fontId="100" fillId="96" borderId="48" xfId="0" applyFont="1" applyFill="1" applyBorder="1" applyAlignment="1"/>
    <xf numFmtId="0" fontId="7" fillId="96" borderId="6" xfId="2187" applyFont="1" applyFill="1" applyBorder="1" applyAlignment="1">
      <alignment vertical="center"/>
    </xf>
    <xf numFmtId="0" fontId="7" fillId="96" borderId="0" xfId="2187" applyFont="1" applyFill="1" applyBorder="1" applyAlignment="1">
      <alignment vertical="center"/>
    </xf>
    <xf numFmtId="0" fontId="7" fillId="96" borderId="6" xfId="2187" applyFont="1" applyFill="1" applyBorder="1" applyAlignment="1">
      <alignment vertical="center"/>
    </xf>
    <xf numFmtId="0" fontId="7" fillId="96" borderId="6" xfId="0" applyFont="1" applyFill="1" applyBorder="1" applyAlignment="1">
      <alignment horizontal="left" vertical="center" indent="1"/>
    </xf>
    <xf numFmtId="0" fontId="100" fillId="96" borderId="47" xfId="2187" applyFont="1" applyFill="1" applyBorder="1" applyAlignment="1">
      <alignment horizontal="left" vertical="center"/>
    </xf>
    <xf numFmtId="0" fontId="7" fillId="96" borderId="47" xfId="2187" applyFont="1" applyFill="1" applyBorder="1" applyAlignment="1">
      <alignment vertical="center"/>
    </xf>
    <xf numFmtId="0" fontId="133" fillId="96" borderId="0" xfId="0" applyFont="1" applyFill="1" applyBorder="1"/>
    <xf numFmtId="0" fontId="134" fillId="96" borderId="0" xfId="0" applyFont="1" applyFill="1" applyBorder="1"/>
    <xf numFmtId="0" fontId="133" fillId="96" borderId="0" xfId="0" applyFont="1" applyFill="1" applyBorder="1" applyAlignment="1">
      <alignment horizontal="right"/>
    </xf>
    <xf numFmtId="0" fontId="133" fillId="96" borderId="0" xfId="0" applyFont="1" applyFill="1" applyBorder="1" applyAlignment="1">
      <alignment vertical="center"/>
    </xf>
    <xf numFmtId="3" fontId="133" fillId="96" borderId="0" xfId="0" applyNumberFormat="1" applyFont="1" applyFill="1"/>
    <xf numFmtId="0" fontId="7" fillId="96" borderId="6" xfId="0" applyFont="1" applyFill="1" applyBorder="1" applyAlignment="1">
      <alignment horizontal="left" vertical="center" wrapText="1" indent="2"/>
    </xf>
    <xf numFmtId="16" fontId="7" fillId="96" borderId="7" xfId="0" quotePrefix="1" applyNumberFormat="1" applyFont="1" applyFill="1" applyBorder="1" applyAlignment="1">
      <alignment horizontal="right" vertical="center"/>
    </xf>
    <xf numFmtId="0" fontId="7" fillId="96" borderId="50" xfId="0" applyFont="1" applyFill="1" applyBorder="1" applyAlignment="1">
      <alignment vertical="center" wrapText="1"/>
    </xf>
    <xf numFmtId="0" fontId="7" fillId="96" borderId="47" xfId="0" applyFont="1" applyFill="1" applyBorder="1" applyAlignment="1">
      <alignment vertical="center" wrapText="1"/>
    </xf>
    <xf numFmtId="0" fontId="7" fillId="96" borderId="48" xfId="0" applyFont="1" applyFill="1" applyBorder="1" applyAlignment="1">
      <alignment vertical="center"/>
    </xf>
    <xf numFmtId="0" fontId="133" fillId="96" borderId="49" xfId="0" applyFont="1" applyFill="1" applyBorder="1"/>
    <xf numFmtId="164" fontId="134" fillId="96" borderId="50" xfId="1" applyNumberFormat="1" applyFont="1" applyFill="1" applyBorder="1" applyAlignment="1">
      <alignment horizontal="right" vertical="center"/>
    </xf>
    <xf numFmtId="0" fontId="7" fillId="96" borderId="47" xfId="0" applyFont="1" applyFill="1" applyBorder="1" applyAlignment="1">
      <alignment horizontal="left" vertical="center" wrapText="1" indent="2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164" fontId="100" fillId="96" borderId="0" xfId="0" quotePrefix="1" applyNumberFormat="1" applyFont="1" applyFill="1" applyBorder="1" applyAlignment="1">
      <alignment horizontal="right" vertical="center" wrapText="1"/>
    </xf>
    <xf numFmtId="3" fontId="7" fillId="96" borderId="0" xfId="0" quotePrefix="1" applyNumberFormat="1" applyFont="1" applyFill="1" applyBorder="1" applyAlignment="1">
      <alignment horizontal="right" vertical="center" wrapText="1"/>
    </xf>
    <xf numFmtId="175" fontId="7" fillId="96" borderId="0" xfId="0" applyNumberFormat="1" applyFont="1" applyFill="1" applyBorder="1"/>
    <xf numFmtId="174" fontId="7" fillId="96" borderId="0" xfId="0" quotePrefix="1" applyNumberFormat="1" applyFont="1" applyFill="1" applyBorder="1" applyAlignment="1">
      <alignment horizontal="right" vertical="center" wrapText="1"/>
    </xf>
    <xf numFmtId="174" fontId="7" fillId="96" borderId="0" xfId="0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/>
    <xf numFmtId="0" fontId="7" fillId="96" borderId="7" xfId="0" quotePrefix="1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7" fillId="96" borderId="0" xfId="0" applyNumberFormat="1" applyFont="1" applyFill="1" applyBorder="1"/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3" fontId="133" fillId="96" borderId="0" xfId="0" applyNumberFormat="1" applyFont="1" applyFill="1"/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73" fontId="100" fillId="96" borderId="0" xfId="0" applyNumberFormat="1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0" xfId="0" quotePrefix="1" applyNumberFormat="1" applyFont="1" applyFill="1" applyBorder="1" applyAlignment="1">
      <alignment horizontal="right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133" fillId="96" borderId="0" xfId="0" applyFont="1" applyFill="1"/>
    <xf numFmtId="164" fontId="100" fillId="96" borderId="47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/>
    <xf numFmtId="164" fontId="100" fillId="96" borderId="0" xfId="0" applyNumberFormat="1" applyFont="1" applyFill="1" applyBorder="1" applyAlignment="1"/>
    <xf numFmtId="164" fontId="7" fillId="96" borderId="6" xfId="0" quotePrefix="1" applyNumberFormat="1" applyFont="1" applyFill="1" applyBorder="1" applyAlignment="1">
      <alignment horizontal="right" wrapText="1"/>
    </xf>
    <xf numFmtId="0" fontId="0" fillId="0" borderId="0" xfId="0"/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47" xfId="0" quotePrefix="1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wrapText="1"/>
    </xf>
    <xf numFmtId="164" fontId="100" fillId="96" borderId="48" xfId="0" quotePrefix="1" applyNumberFormat="1" applyFont="1" applyFill="1" applyBorder="1" applyAlignment="1">
      <alignment horizontal="right" wrapText="1"/>
    </xf>
    <xf numFmtId="164" fontId="100" fillId="96" borderId="6" xfId="0" quotePrefix="1" applyNumberFormat="1" applyFont="1" applyFill="1" applyBorder="1" applyAlignment="1">
      <alignment horizontal="right" wrapText="1"/>
    </xf>
    <xf numFmtId="0" fontId="7" fillId="96" borderId="0" xfId="2187" applyFont="1" applyFill="1" applyAlignment="1">
      <alignment vertical="center" wrapText="1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7" fillId="96" borderId="0" xfId="2187" applyFont="1" applyFill="1" applyBorder="1" applyAlignment="1">
      <alignment horizontal="right" vertical="center"/>
    </xf>
    <xf numFmtId="0" fontId="100" fillId="96" borderId="48" xfId="2187" applyFont="1" applyFill="1" applyBorder="1" applyAlignment="1">
      <alignment vertical="center"/>
    </xf>
    <xf numFmtId="0" fontId="7" fillId="96" borderId="0" xfId="2187" applyFont="1" applyFill="1" applyBorder="1" applyAlignment="1">
      <alignment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0" fontId="7" fillId="96" borderId="0" xfId="2187" quotePrefix="1" applyFont="1" applyFill="1" applyBorder="1" applyAlignment="1">
      <alignment horizontal="right" vertical="center"/>
    </xf>
    <xf numFmtId="164" fontId="7" fillId="96" borderId="6" xfId="2187" applyNumberFormat="1" applyFont="1" applyFill="1" applyBorder="1"/>
    <xf numFmtId="164" fontId="7" fillId="96" borderId="6" xfId="2187" applyNumberFormat="1" applyFont="1" applyFill="1" applyBorder="1" applyAlignment="1">
      <alignment horizontal="right"/>
    </xf>
    <xf numFmtId="0" fontId="7" fillId="96" borderId="6" xfId="2187" applyFont="1" applyFill="1" applyBorder="1" applyAlignment="1">
      <alignment vertical="center"/>
    </xf>
    <xf numFmtId="3" fontId="7" fillId="96" borderId="0" xfId="2187" quotePrefix="1" applyNumberFormat="1" applyFont="1" applyFill="1" applyBorder="1" applyAlignment="1">
      <alignment vertical="center" wrapText="1"/>
    </xf>
    <xf numFmtId="164" fontId="7" fillId="96" borderId="0" xfId="2187" applyNumberFormat="1" applyFont="1" applyFill="1" applyBorder="1" applyAlignment="1">
      <alignment vertical="center"/>
    </xf>
    <xf numFmtId="164" fontId="7" fillId="96" borderId="0" xfId="2187" applyNumberFormat="1" applyFont="1" applyFill="1" applyBorder="1" applyAlignment="1">
      <alignment horizontal="right" vertical="center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164" fontId="7" fillId="96" borderId="6" xfId="2187" applyNumberFormat="1" applyFont="1" applyFill="1" applyBorder="1"/>
    <xf numFmtId="164" fontId="7" fillId="96" borderId="6" xfId="2187" applyNumberFormat="1" applyFont="1" applyFill="1" applyBorder="1" applyAlignment="1">
      <alignment horizontal="right"/>
    </xf>
    <xf numFmtId="164" fontId="100" fillId="96" borderId="47" xfId="2187" applyNumberFormat="1" applyFont="1" applyFill="1" applyBorder="1"/>
    <xf numFmtId="164" fontId="100" fillId="96" borderId="47" xfId="2187" applyNumberFormat="1" applyFont="1" applyFill="1" applyBorder="1" applyAlignment="1">
      <alignment horizontal="right"/>
    </xf>
    <xf numFmtId="164" fontId="100" fillId="96" borderId="48" xfId="2187" applyNumberFormat="1" applyFont="1" applyFill="1" applyBorder="1"/>
    <xf numFmtId="164" fontId="100" fillId="96" borderId="48" xfId="2187" applyNumberFormat="1" applyFont="1" applyFill="1" applyBorder="1" applyAlignment="1">
      <alignment horizontal="right"/>
    </xf>
    <xf numFmtId="164" fontId="133" fillId="96" borderId="0" xfId="1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3" fillId="96" borderId="50" xfId="1" applyNumberFormat="1" applyFont="1" applyFill="1" applyBorder="1" applyAlignment="1">
      <alignment horizontal="right" vertical="center"/>
    </xf>
    <xf numFmtId="164" fontId="134" fillId="96" borderId="49" xfId="1" applyNumberFormat="1" applyFont="1" applyFill="1" applyBorder="1" applyAlignment="1">
      <alignment horizontal="right" vertical="center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0" fontId="133" fillId="96" borderId="49" xfId="0" applyFont="1" applyFill="1" applyBorder="1" applyAlignment="1">
      <alignment horizontal="right"/>
    </xf>
    <xf numFmtId="0" fontId="134" fillId="96" borderId="49" xfId="0" applyFont="1" applyFill="1" applyBorder="1" applyAlignment="1">
      <alignment vertical="center" wrapText="1"/>
    </xf>
    <xf numFmtId="0" fontId="133" fillId="96" borderId="49" xfId="0" applyFont="1" applyFill="1" applyBorder="1" applyAlignment="1">
      <alignment vertical="center" wrapText="1"/>
    </xf>
    <xf numFmtId="0" fontId="133" fillId="96" borderId="47" xfId="0" applyFont="1" applyFill="1" applyBorder="1" applyAlignment="1">
      <alignment vertical="center" wrapText="1"/>
    </xf>
    <xf numFmtId="0" fontId="133" fillId="96" borderId="50" xfId="0" applyFont="1" applyFill="1" applyBorder="1" applyAlignment="1">
      <alignment vertical="center" wrapText="1"/>
    </xf>
    <xf numFmtId="0" fontId="134" fillId="96" borderId="52" xfId="0" applyFont="1" applyFill="1" applyBorder="1" applyAlignment="1">
      <alignment vertical="center" wrapText="1"/>
    </xf>
    <xf numFmtId="0" fontId="134" fillId="96" borderId="6" xfId="0" applyFont="1" applyFill="1" applyBorder="1" applyAlignment="1">
      <alignment vertical="center" wrapText="1"/>
    </xf>
    <xf numFmtId="164" fontId="134" fillId="96" borderId="6" xfId="1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3" fillId="96" borderId="50" xfId="1" applyNumberFormat="1" applyFont="1" applyFill="1" applyBorder="1" applyAlignment="1">
      <alignment horizontal="right" vertical="center"/>
    </xf>
    <xf numFmtId="164" fontId="134" fillId="96" borderId="51" xfId="1" applyNumberFormat="1" applyFont="1" applyFill="1" applyBorder="1" applyAlignment="1">
      <alignment horizontal="right" vertical="center"/>
    </xf>
    <xf numFmtId="164" fontId="133" fillId="96" borderId="47" xfId="0" applyNumberFormat="1" applyFont="1" applyFill="1" applyBorder="1" applyAlignment="1">
      <alignment horizontal="right" vertical="center"/>
    </xf>
    <xf numFmtId="164" fontId="134" fillId="96" borderId="52" xfId="1" applyNumberFormat="1" applyFont="1" applyFill="1" applyBorder="1" applyAlignment="1">
      <alignment horizontal="right" vertical="center"/>
    </xf>
    <xf numFmtId="164" fontId="134" fillId="96" borderId="47" xfId="0" applyNumberFormat="1" applyFont="1" applyFill="1" applyBorder="1" applyAlignment="1">
      <alignment horizontal="right" vertical="center"/>
    </xf>
    <xf numFmtId="164" fontId="7" fillId="96" borderId="47" xfId="0" applyNumberFormat="1" applyFont="1" applyFill="1" applyBorder="1" applyAlignment="1">
      <alignment horizontal="right" vertical="center"/>
    </xf>
    <xf numFmtId="164" fontId="100" fillId="96" borderId="0" xfId="0" applyNumberFormat="1" applyFont="1" applyFill="1" applyBorder="1" applyAlignment="1">
      <alignment horizontal="right" vertical="center"/>
    </xf>
    <xf numFmtId="164" fontId="7" fillId="96" borderId="47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7" fillId="96" borderId="0" xfId="0" applyFont="1" applyFill="1" applyAlignment="1">
      <alignment horizontal="left" vertical="center" wrapText="1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n1101431/LOKALE~1/Temp/notesF4E459/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F41" sqref="F41"/>
    </sheetView>
  </sheetViews>
  <sheetFormatPr baseColWidth="10" defaultRowHeight="11.25"/>
  <cols>
    <col min="1" max="1" width="51.5703125" style="5" customWidth="1"/>
    <col min="2" max="2" width="14.85546875" style="5" bestFit="1" customWidth="1"/>
    <col min="3" max="4" width="11.42578125" style="5"/>
    <col min="5" max="5" width="1.7109375" style="5" customWidth="1"/>
    <col min="6" max="6" width="59.85546875" style="5" bestFit="1" customWidth="1"/>
    <col min="7" max="16384" width="11.42578125" style="5"/>
  </cols>
  <sheetData>
    <row r="1" spans="1:6" ht="24.75" customHeight="1">
      <c r="A1" s="4" t="s">
        <v>23</v>
      </c>
      <c r="B1" s="4"/>
      <c r="C1" s="12"/>
      <c r="D1" s="12"/>
    </row>
    <row r="2" spans="1:6">
      <c r="A2" s="6"/>
      <c r="B2" s="110" t="s">
        <v>129</v>
      </c>
      <c r="C2" s="110" t="s">
        <v>129</v>
      </c>
      <c r="D2" s="14" t="s">
        <v>7</v>
      </c>
    </row>
    <row r="3" spans="1:6">
      <c r="A3" s="15"/>
      <c r="B3" s="55" t="s">
        <v>113</v>
      </c>
      <c r="C3" s="65">
        <v>2015</v>
      </c>
      <c r="D3" s="65"/>
    </row>
    <row r="4" spans="1:6">
      <c r="A4" s="75" t="s">
        <v>115</v>
      </c>
      <c r="B4" s="17" t="s">
        <v>114</v>
      </c>
      <c r="C4" s="17" t="s">
        <v>31</v>
      </c>
      <c r="D4" s="76" t="s">
        <v>6</v>
      </c>
    </row>
    <row r="5" spans="1:6">
      <c r="A5" s="12" t="s">
        <v>22</v>
      </c>
      <c r="B5" s="181">
        <v>929</v>
      </c>
      <c r="C5" s="181">
        <v>1000</v>
      </c>
      <c r="D5" s="60">
        <f t="shared" ref="D5:D12" si="0">IF(C5=0,0,IF(B5=0,"-100",IF(ABS((B5-C5)/C5*100)&gt;100,"&gt;100",((B5-C5)/C5*100))))</f>
        <v>-7.1</v>
      </c>
      <c r="F5" s="87"/>
    </row>
    <row r="6" spans="1:6">
      <c r="A6" s="12" t="s">
        <v>21</v>
      </c>
      <c r="B6" s="181">
        <v>1003</v>
      </c>
      <c r="C6" s="181">
        <v>210</v>
      </c>
      <c r="D6" s="60" t="str">
        <f t="shared" si="0"/>
        <v>&gt;100</v>
      </c>
      <c r="F6" s="87"/>
    </row>
    <row r="7" spans="1:6">
      <c r="A7" s="12" t="s">
        <v>20</v>
      </c>
      <c r="B7" s="183">
        <v>117</v>
      </c>
      <c r="C7" s="183">
        <v>111</v>
      </c>
      <c r="D7" s="60">
        <f t="shared" si="0"/>
        <v>5.4054054054054053</v>
      </c>
      <c r="F7" s="7"/>
    </row>
    <row r="8" spans="1:6" ht="22.5">
      <c r="A8" s="8" t="s">
        <v>19</v>
      </c>
      <c r="B8" s="182">
        <v>277</v>
      </c>
      <c r="C8" s="181">
        <v>95</v>
      </c>
      <c r="D8" s="66" t="str">
        <f t="shared" si="0"/>
        <v>&gt;100</v>
      </c>
      <c r="F8" s="7"/>
    </row>
    <row r="9" spans="1:6">
      <c r="A9" s="12" t="s">
        <v>18</v>
      </c>
      <c r="B9" s="183">
        <v>71</v>
      </c>
      <c r="C9" s="181">
        <v>26</v>
      </c>
      <c r="D9" s="60" t="str">
        <f t="shared" si="0"/>
        <v>&gt;100</v>
      </c>
      <c r="F9" s="7"/>
    </row>
    <row r="10" spans="1:6">
      <c r="A10" s="8" t="s">
        <v>17</v>
      </c>
      <c r="B10" s="183">
        <v>-7</v>
      </c>
      <c r="C10" s="186">
        <v>-59</v>
      </c>
      <c r="D10" s="60">
        <f t="shared" si="0"/>
        <v>-88.135593220338976</v>
      </c>
      <c r="F10" s="7"/>
    </row>
    <row r="11" spans="1:6">
      <c r="A11" s="12" t="s">
        <v>16</v>
      </c>
      <c r="B11" s="181">
        <v>572</v>
      </c>
      <c r="C11" s="185">
        <v>562</v>
      </c>
      <c r="D11" s="60">
        <f t="shared" si="0"/>
        <v>1.7793594306049825</v>
      </c>
      <c r="F11" s="7"/>
    </row>
    <row r="12" spans="1:6">
      <c r="A12" s="12" t="s">
        <v>15</v>
      </c>
      <c r="B12" s="181">
        <v>-168</v>
      </c>
      <c r="C12" s="181">
        <v>-80</v>
      </c>
      <c r="D12" s="104" t="str">
        <f t="shared" si="0"/>
        <v>&gt;100</v>
      </c>
      <c r="F12" s="7"/>
    </row>
    <row r="13" spans="1:6" s="99" customFormat="1">
      <c r="A13" s="103" t="s">
        <v>14</v>
      </c>
      <c r="B13" s="184">
        <v>-356</v>
      </c>
      <c r="C13" s="184">
        <v>321</v>
      </c>
      <c r="D13" s="105" t="str">
        <f t="shared" ref="D13:D21" si="1">IF(C13=0,0,IF(B13=0,"-100",IF(ABS((B13-C13)/C13*100)&gt;100,"&gt;100",((B13-C13)/C13*100))))</f>
        <v>&gt;100</v>
      </c>
      <c r="F13" s="106"/>
    </row>
    <row r="14" spans="1:6">
      <c r="A14" s="12" t="s">
        <v>13</v>
      </c>
      <c r="B14" s="181">
        <v>-8</v>
      </c>
      <c r="C14" s="181">
        <v>-7</v>
      </c>
      <c r="D14" s="60">
        <f t="shared" si="1"/>
        <v>14.285714285714285</v>
      </c>
      <c r="F14" s="7"/>
    </row>
    <row r="15" spans="1:6" s="99" customFormat="1">
      <c r="A15" s="103" t="s">
        <v>12</v>
      </c>
      <c r="B15" s="184">
        <v>-364</v>
      </c>
      <c r="C15" s="184">
        <v>314</v>
      </c>
      <c r="D15" s="105" t="str">
        <f t="shared" si="1"/>
        <v>&gt;100</v>
      </c>
    </row>
    <row r="16" spans="1:6">
      <c r="A16" s="12" t="s">
        <v>11</v>
      </c>
      <c r="B16" s="181">
        <v>42</v>
      </c>
      <c r="C16" s="181">
        <v>24</v>
      </c>
      <c r="D16" s="60">
        <f t="shared" si="1"/>
        <v>75</v>
      </c>
    </row>
    <row r="17" spans="1:4">
      <c r="A17" s="4" t="s">
        <v>10</v>
      </c>
      <c r="B17" s="184">
        <v>-406</v>
      </c>
      <c r="C17" s="184">
        <v>290</v>
      </c>
      <c r="D17" s="61" t="str">
        <f t="shared" si="1"/>
        <v>&gt;100</v>
      </c>
    </row>
    <row r="18" spans="1:4">
      <c r="A18" s="4"/>
      <c r="B18" s="13"/>
      <c r="C18" s="13"/>
      <c r="D18" s="202"/>
    </row>
    <row r="19" spans="1:4">
      <c r="A19" s="9" t="s">
        <v>127</v>
      </c>
      <c r="B19" s="77"/>
      <c r="C19" s="77"/>
      <c r="D19" s="228"/>
    </row>
    <row r="20" spans="1:4">
      <c r="A20" s="12" t="s">
        <v>9</v>
      </c>
      <c r="B20" s="187">
        <v>0.498</v>
      </c>
      <c r="C20" s="187">
        <v>0.52700000000000002</v>
      </c>
      <c r="D20" s="223">
        <f t="shared" si="1"/>
        <v>-5.5028462998102512</v>
      </c>
    </row>
    <row r="21" spans="1:4">
      <c r="A21" s="12" t="s">
        <v>8</v>
      </c>
      <c r="B21" s="187">
        <v>-8.8999999999999996E-2</v>
      </c>
      <c r="C21" s="188">
        <v>8.6999999999999994E-2</v>
      </c>
      <c r="D21" s="223" t="str">
        <f t="shared" si="1"/>
        <v>&gt;100</v>
      </c>
    </row>
    <row r="22" spans="1:4">
      <c r="A22" s="12"/>
      <c r="B22" s="64"/>
      <c r="C22" s="64"/>
      <c r="D22" s="61"/>
    </row>
    <row r="23" spans="1:4">
      <c r="A23" s="10"/>
      <c r="B23" s="174" t="s">
        <v>137</v>
      </c>
      <c r="C23" s="57" t="s">
        <v>106</v>
      </c>
      <c r="D23" s="14" t="s">
        <v>7</v>
      </c>
    </row>
    <row r="24" spans="1:4">
      <c r="A24" s="12"/>
      <c r="B24" s="55" t="s">
        <v>113</v>
      </c>
      <c r="C24" s="65">
        <v>2015</v>
      </c>
      <c r="D24" s="65"/>
    </row>
    <row r="25" spans="1:4">
      <c r="A25" s="9" t="s">
        <v>116</v>
      </c>
      <c r="B25" s="17" t="s">
        <v>31</v>
      </c>
      <c r="C25" s="17" t="s">
        <v>31</v>
      </c>
      <c r="D25" s="76" t="s">
        <v>6</v>
      </c>
    </row>
    <row r="26" spans="1:4">
      <c r="A26" s="63" t="s">
        <v>5</v>
      </c>
      <c r="B26" s="189">
        <v>179166</v>
      </c>
      <c r="C26" s="102">
        <v>180998</v>
      </c>
      <c r="D26" s="60">
        <f>IF(C26=0,0,IF(B26=0,"-100",IF(ABS((B26-C26)/C26*100)&gt;100,"&gt;100",((B26-C26)/C26*100))))</f>
        <v>-1.0121658802859699</v>
      </c>
    </row>
    <row r="27" spans="1:4">
      <c r="A27" s="63" t="s">
        <v>4</v>
      </c>
      <c r="B27" s="189">
        <v>57188</v>
      </c>
      <c r="C27" s="64">
        <v>60597</v>
      </c>
      <c r="D27" s="192">
        <f t="shared" ref="D27:D38" si="2">IF(C27=0,0,IF(B27=0,"-100",IF(ABS((B27-C27)/C27*100)&gt;100,"&gt;100",((B27-C27)/C27*100))))</f>
        <v>-5.6256910408106018</v>
      </c>
    </row>
    <row r="28" spans="1:4">
      <c r="A28" s="63" t="s">
        <v>3</v>
      </c>
      <c r="B28" s="189">
        <v>107140</v>
      </c>
      <c r="C28" s="64">
        <v>107878</v>
      </c>
      <c r="D28" s="192">
        <f t="shared" si="2"/>
        <v>-0.68410611987615644</v>
      </c>
    </row>
    <row r="29" spans="1:4">
      <c r="A29" s="12" t="s">
        <v>2</v>
      </c>
      <c r="B29" s="193">
        <v>7762</v>
      </c>
      <c r="C29" s="56">
        <v>8513</v>
      </c>
      <c r="D29" s="192">
        <f t="shared" si="2"/>
        <v>-8.8218019499588873</v>
      </c>
    </row>
    <row r="30" spans="1:4">
      <c r="A30" s="12"/>
      <c r="B30" s="190"/>
      <c r="C30" s="12"/>
      <c r="D30" s="192"/>
    </row>
    <row r="31" spans="1:4">
      <c r="A31" s="4" t="s">
        <v>1</v>
      </c>
      <c r="B31" s="190"/>
      <c r="C31" s="12"/>
      <c r="D31" s="192"/>
    </row>
    <row r="32" spans="1:4">
      <c r="A32" s="63" t="s">
        <v>107</v>
      </c>
      <c r="B32" s="189">
        <v>7700</v>
      </c>
      <c r="C32" s="64">
        <v>8320</v>
      </c>
      <c r="D32" s="192">
        <f t="shared" si="2"/>
        <v>-7.4519230769230766</v>
      </c>
    </row>
    <row r="33" spans="1:4">
      <c r="A33" s="5" t="s">
        <v>128</v>
      </c>
      <c r="B33" s="189">
        <v>7987</v>
      </c>
      <c r="C33" s="64">
        <v>8440</v>
      </c>
      <c r="D33" s="192">
        <f t="shared" si="2"/>
        <v>-5.3672985781990521</v>
      </c>
    </row>
    <row r="34" spans="1:4">
      <c r="A34" s="63" t="s">
        <v>108</v>
      </c>
      <c r="B34" s="189">
        <v>2367</v>
      </c>
      <c r="C34" s="64">
        <v>2207</v>
      </c>
      <c r="D34" s="192">
        <f t="shared" si="2"/>
        <v>7.2496601721794285</v>
      </c>
    </row>
    <row r="35" spans="1:4">
      <c r="A35" s="63" t="s">
        <v>112</v>
      </c>
      <c r="B35" s="189">
        <v>10353</v>
      </c>
      <c r="C35" s="64">
        <v>10647</v>
      </c>
      <c r="D35" s="192">
        <f t="shared" si="2"/>
        <v>-2.7613412228796843</v>
      </c>
    </row>
    <row r="36" spans="1:4">
      <c r="A36" s="107" t="s">
        <v>111</v>
      </c>
      <c r="B36" s="196">
        <v>64237</v>
      </c>
      <c r="C36" s="172">
        <v>63675</v>
      </c>
      <c r="D36" s="192">
        <f t="shared" si="2"/>
        <v>0.88260698861405573</v>
      </c>
    </row>
    <row r="37" spans="1:4">
      <c r="A37" s="63" t="s">
        <v>110</v>
      </c>
      <c r="B37" s="194">
        <v>0.11990000000000001</v>
      </c>
      <c r="C37" s="58">
        <v>0.13070000000000001</v>
      </c>
      <c r="D37" s="192">
        <f t="shared" si="2"/>
        <v>-8.2631981637337439</v>
      </c>
    </row>
    <row r="38" spans="1:4">
      <c r="A38" s="63" t="s">
        <v>109</v>
      </c>
      <c r="B38" s="195">
        <v>0.16120000000000001</v>
      </c>
      <c r="C38" s="59">
        <v>0.16719999999999999</v>
      </c>
      <c r="D38" s="192">
        <f t="shared" si="2"/>
        <v>-3.5885167464114702</v>
      </c>
    </row>
    <row r="39" spans="1:4" ht="21" customHeight="1">
      <c r="A39" s="273" t="s">
        <v>0</v>
      </c>
      <c r="B39" s="274"/>
      <c r="C39" s="274"/>
      <c r="D39" s="274"/>
    </row>
    <row r="40" spans="1:4">
      <c r="A40" s="1"/>
      <c r="B40" s="2"/>
      <c r="C40" s="3"/>
      <c r="D40" s="2"/>
    </row>
  </sheetData>
  <mergeCells count="1">
    <mergeCell ref="A39:D39"/>
  </mergeCells>
  <pageMargins left="0.7" right="0.7" top="0.78740157499999996" bottom="0.78740157499999996" header="0.3" footer="0.3"/>
  <pageSetup paperSize="9" scale="92" orientation="portrait" horizontalDpi="4294967295" verticalDpi="4294967295" r:id="rId1"/>
  <ignoredErrors>
    <ignoredError sqref="B3 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48" sqref="A48"/>
    </sheetView>
  </sheetViews>
  <sheetFormatPr baseColWidth="10" defaultRowHeight="11.25"/>
  <cols>
    <col min="1" max="1" width="55" style="148" customWidth="1"/>
    <col min="2" max="2" width="7.85546875" style="148" customWidth="1"/>
    <col min="3" max="3" width="14.85546875" style="148" customWidth="1"/>
    <col min="4" max="4" width="14.5703125" style="148" bestFit="1" customWidth="1"/>
    <col min="5" max="5" width="10.28515625" style="148" customWidth="1"/>
    <col min="6" max="16384" width="11.42578125" style="148"/>
  </cols>
  <sheetData>
    <row r="1" spans="1:10" ht="24.75" customHeight="1">
      <c r="A1" s="112" t="s">
        <v>33</v>
      </c>
      <c r="B1" s="112"/>
      <c r="C1" s="109"/>
      <c r="D1" s="109"/>
      <c r="E1" s="109"/>
    </row>
    <row r="2" spans="1:10">
      <c r="A2" s="121"/>
      <c r="B2" s="121"/>
      <c r="C2" s="191" t="s">
        <v>130</v>
      </c>
      <c r="D2" s="191" t="s">
        <v>131</v>
      </c>
      <c r="E2" s="111" t="s">
        <v>7</v>
      </c>
    </row>
    <row r="3" spans="1:10">
      <c r="A3" s="107"/>
      <c r="B3" s="107"/>
      <c r="C3" s="113">
        <v>2016</v>
      </c>
      <c r="D3" s="114">
        <v>2015</v>
      </c>
      <c r="E3" s="114"/>
    </row>
    <row r="4" spans="1:10">
      <c r="A4" s="122"/>
      <c r="B4" s="117" t="s">
        <v>32</v>
      </c>
      <c r="C4" s="116" t="s">
        <v>31</v>
      </c>
      <c r="D4" s="116" t="s">
        <v>31</v>
      </c>
      <c r="E4" s="117" t="s">
        <v>6</v>
      </c>
    </row>
    <row r="5" spans="1:10">
      <c r="A5" s="107" t="s">
        <v>30</v>
      </c>
      <c r="B5" s="114"/>
      <c r="C5" s="197">
        <v>3676</v>
      </c>
      <c r="D5" s="197">
        <v>4277</v>
      </c>
      <c r="E5" s="227">
        <f t="shared" ref="E5:E29" si="0">IF(D5=0,0,IF(C5=0,"-100",IF(ABS((C5-D5)/D5*100)&gt;100,"&gt;100",((C5-D5)/D5*100))))</f>
        <v>-14.051905541267242</v>
      </c>
    </row>
    <row r="6" spans="1:10">
      <c r="A6" s="122" t="s">
        <v>118</v>
      </c>
      <c r="B6" s="117"/>
      <c r="C6" s="198">
        <v>2747</v>
      </c>
      <c r="D6" s="198">
        <v>3277</v>
      </c>
      <c r="E6" s="152">
        <f t="shared" si="0"/>
        <v>-16.173329264571255</v>
      </c>
      <c r="F6" s="109"/>
      <c r="G6" s="109"/>
      <c r="H6" s="109"/>
      <c r="I6" s="109"/>
      <c r="J6" s="109"/>
    </row>
    <row r="7" spans="1:10">
      <c r="A7" s="115" t="s">
        <v>22</v>
      </c>
      <c r="B7" s="117">
        <v>6</v>
      </c>
      <c r="C7" s="199">
        <v>929</v>
      </c>
      <c r="D7" s="199">
        <v>1000</v>
      </c>
      <c r="E7" s="270">
        <f t="shared" si="0"/>
        <v>-7.1</v>
      </c>
      <c r="F7" s="109"/>
      <c r="G7" s="109"/>
      <c r="H7" s="109"/>
      <c r="I7" s="109"/>
      <c r="J7" s="109"/>
    </row>
    <row r="8" spans="1:10">
      <c r="A8" s="107" t="s">
        <v>21</v>
      </c>
      <c r="B8" s="114">
        <v>7</v>
      </c>
      <c r="C8" s="197">
        <v>1003</v>
      </c>
      <c r="D8" s="197">
        <v>210</v>
      </c>
      <c r="E8" s="227" t="str">
        <f t="shared" si="0"/>
        <v>&gt;100</v>
      </c>
      <c r="F8" s="109"/>
      <c r="G8" s="109"/>
      <c r="H8" s="109"/>
      <c r="I8" s="109"/>
      <c r="J8" s="109"/>
    </row>
    <row r="9" spans="1:10">
      <c r="A9" s="107"/>
      <c r="B9" s="114"/>
      <c r="C9" s="123"/>
      <c r="D9" s="123"/>
      <c r="E9" s="124"/>
      <c r="F9" s="125"/>
      <c r="G9" s="109"/>
      <c r="H9" s="109"/>
    </row>
    <row r="10" spans="1:10">
      <c r="A10" s="107" t="s">
        <v>29</v>
      </c>
      <c r="B10" s="114"/>
      <c r="C10" s="200">
        <v>178</v>
      </c>
      <c r="D10" s="200">
        <v>160</v>
      </c>
      <c r="E10" s="227">
        <f t="shared" si="0"/>
        <v>11.25</v>
      </c>
    </row>
    <row r="11" spans="1:10">
      <c r="A11" s="122" t="s">
        <v>119</v>
      </c>
      <c r="B11" s="117"/>
      <c r="C11" s="200">
        <v>61</v>
      </c>
      <c r="D11" s="200">
        <v>49</v>
      </c>
      <c r="E11" s="152">
        <f t="shared" si="0"/>
        <v>24.489795918367346</v>
      </c>
    </row>
    <row r="12" spans="1:10">
      <c r="A12" s="115" t="s">
        <v>20</v>
      </c>
      <c r="B12" s="117">
        <v>8</v>
      </c>
      <c r="C12" s="208">
        <v>117</v>
      </c>
      <c r="D12" s="208">
        <v>111</v>
      </c>
      <c r="E12" s="154">
        <f t="shared" si="0"/>
        <v>5.4054054054054053</v>
      </c>
    </row>
    <row r="13" spans="1:10">
      <c r="A13" s="112"/>
      <c r="B13" s="126"/>
      <c r="C13" s="203"/>
      <c r="D13" s="203"/>
      <c r="E13" s="124"/>
    </row>
    <row r="14" spans="1:10">
      <c r="A14" s="107" t="s">
        <v>28</v>
      </c>
      <c r="B14" s="114"/>
      <c r="C14" s="200">
        <v>537</v>
      </c>
      <c r="D14" s="200">
        <v>-134</v>
      </c>
      <c r="E14" s="227" t="str">
        <f t="shared" si="0"/>
        <v>&gt;100</v>
      </c>
    </row>
    <row r="15" spans="1:10">
      <c r="A15" s="122" t="s">
        <v>27</v>
      </c>
      <c r="B15" s="117"/>
      <c r="C15" s="204">
        <v>-248</v>
      </c>
      <c r="D15" s="204">
        <v>139</v>
      </c>
      <c r="E15" s="152" t="str">
        <f t="shared" si="0"/>
        <v>&gt;100</v>
      </c>
    </row>
    <row r="16" spans="1:10" ht="22.5">
      <c r="A16" s="155" t="s">
        <v>120</v>
      </c>
      <c r="B16" s="153">
        <v>9</v>
      </c>
      <c r="C16" s="208">
        <v>289</v>
      </c>
      <c r="D16" s="208">
        <v>5</v>
      </c>
      <c r="E16" s="156" t="str">
        <f t="shared" si="0"/>
        <v>&gt;100</v>
      </c>
    </row>
    <row r="17" spans="1:5">
      <c r="A17" s="112"/>
      <c r="B17" s="126"/>
      <c r="C17" s="203"/>
      <c r="D17" s="203"/>
      <c r="E17" s="124"/>
    </row>
    <row r="18" spans="1:5">
      <c r="A18" s="107" t="s">
        <v>26</v>
      </c>
      <c r="B18" s="114">
        <v>10</v>
      </c>
      <c r="C18" s="200">
        <v>-12</v>
      </c>
      <c r="D18" s="200">
        <v>90</v>
      </c>
      <c r="E18" s="227" t="str">
        <f t="shared" si="0"/>
        <v>&gt;100</v>
      </c>
    </row>
    <row r="19" spans="1:5">
      <c r="A19" s="107" t="s">
        <v>18</v>
      </c>
      <c r="B19" s="114">
        <v>11</v>
      </c>
      <c r="C19" s="200">
        <v>71</v>
      </c>
      <c r="D19" s="200">
        <v>26</v>
      </c>
      <c r="E19" s="227" t="str">
        <f t="shared" si="0"/>
        <v>&gt;100</v>
      </c>
    </row>
    <row r="20" spans="1:5">
      <c r="A20" s="107" t="s">
        <v>17</v>
      </c>
      <c r="B20" s="114"/>
      <c r="C20" s="200">
        <v>-7</v>
      </c>
      <c r="D20" s="200">
        <v>-59</v>
      </c>
      <c r="E20" s="227">
        <f t="shared" si="0"/>
        <v>-88.135593220338976</v>
      </c>
    </row>
    <row r="21" spans="1:5">
      <c r="A21" s="107" t="s">
        <v>16</v>
      </c>
      <c r="B21" s="114">
        <v>12</v>
      </c>
      <c r="C21" s="200">
        <v>572</v>
      </c>
      <c r="D21" s="200">
        <v>562</v>
      </c>
      <c r="E21" s="227">
        <f t="shared" si="0"/>
        <v>1.7793594306049825</v>
      </c>
    </row>
    <row r="22" spans="1:5">
      <c r="A22" s="122" t="s">
        <v>15</v>
      </c>
      <c r="B22" s="117">
        <v>13</v>
      </c>
      <c r="C22" s="204">
        <v>-168</v>
      </c>
      <c r="D22" s="204">
        <v>-80</v>
      </c>
      <c r="E22" s="152" t="str">
        <f t="shared" si="0"/>
        <v>&gt;100</v>
      </c>
    </row>
    <row r="23" spans="1:5">
      <c r="A23" s="127" t="s">
        <v>14</v>
      </c>
      <c r="B23" s="128"/>
      <c r="C23" s="205">
        <v>-356</v>
      </c>
      <c r="D23" s="205">
        <v>321</v>
      </c>
      <c r="E23" s="210" t="str">
        <f t="shared" si="0"/>
        <v>&gt;100</v>
      </c>
    </row>
    <row r="24" spans="1:5">
      <c r="A24" s="122" t="s">
        <v>13</v>
      </c>
      <c r="B24" s="117">
        <v>14</v>
      </c>
      <c r="C24" s="204">
        <v>-8</v>
      </c>
      <c r="D24" s="204">
        <v>-7</v>
      </c>
      <c r="E24" s="152">
        <f t="shared" si="0"/>
        <v>14.285714285714285</v>
      </c>
    </row>
    <row r="25" spans="1:5">
      <c r="A25" s="107"/>
      <c r="B25" s="114"/>
      <c r="C25" s="200"/>
      <c r="D25" s="200"/>
      <c r="E25" s="227"/>
    </row>
    <row r="26" spans="1:5">
      <c r="A26" s="112" t="s">
        <v>12</v>
      </c>
      <c r="B26" s="126"/>
      <c r="C26" s="202">
        <v>-364</v>
      </c>
      <c r="D26" s="202">
        <v>314</v>
      </c>
      <c r="E26" s="271" t="str">
        <f t="shared" si="0"/>
        <v>&gt;100</v>
      </c>
    </row>
    <row r="27" spans="1:5">
      <c r="A27" s="122" t="s">
        <v>11</v>
      </c>
      <c r="B27" s="117">
        <v>15</v>
      </c>
      <c r="C27" s="204">
        <v>42</v>
      </c>
      <c r="D27" s="204">
        <v>24</v>
      </c>
      <c r="E27" s="152">
        <f t="shared" si="0"/>
        <v>75</v>
      </c>
    </row>
    <row r="28" spans="1:5">
      <c r="A28" s="107"/>
      <c r="B28" s="114"/>
      <c r="C28" s="200"/>
      <c r="D28" s="200"/>
      <c r="E28" s="227"/>
    </row>
    <row r="29" spans="1:5" ht="12" thickBot="1">
      <c r="A29" s="157" t="s">
        <v>10</v>
      </c>
      <c r="B29" s="158"/>
      <c r="C29" s="206">
        <v>-406</v>
      </c>
      <c r="D29" s="206">
        <v>290</v>
      </c>
      <c r="E29" s="147" t="str">
        <f t="shared" si="0"/>
        <v>&gt;100</v>
      </c>
    </row>
    <row r="30" spans="1:5" ht="12" thickTop="1">
      <c r="A30" s="129" t="s">
        <v>25</v>
      </c>
      <c r="B30" s="125"/>
      <c r="C30" s="201">
        <v>-263</v>
      </c>
      <c r="D30" s="201">
        <v>287</v>
      </c>
      <c r="E30" s="118"/>
    </row>
    <row r="31" spans="1:5">
      <c r="A31" s="129" t="s">
        <v>24</v>
      </c>
      <c r="B31" s="125"/>
      <c r="C31" s="201">
        <v>-143</v>
      </c>
      <c r="D31" s="201">
        <v>3</v>
      </c>
      <c r="E31" s="118"/>
    </row>
    <row r="32" spans="1:5">
      <c r="A32" s="107"/>
      <c r="B32" s="107"/>
      <c r="C32" s="107"/>
      <c r="D32" s="114"/>
      <c r="E32" s="107"/>
    </row>
    <row r="33" spans="1:10">
      <c r="A33" s="11"/>
      <c r="B33" s="130"/>
      <c r="C33" s="130"/>
      <c r="D33" s="130"/>
      <c r="E33" s="130"/>
    </row>
    <row r="41" spans="1:10">
      <c r="F41" s="107"/>
      <c r="G41" s="107"/>
      <c r="H41" s="107"/>
      <c r="I41" s="107"/>
      <c r="J41" s="107"/>
    </row>
    <row r="42" spans="1:10">
      <c r="F42" s="130"/>
      <c r="G42" s="130"/>
      <c r="H42" s="130"/>
      <c r="I42" s="130"/>
      <c r="J42" s="130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Normal="100" workbookViewId="0">
      <selection activeCell="E15" sqref="E15"/>
    </sheetView>
  </sheetViews>
  <sheetFormatPr baseColWidth="10" defaultColWidth="53.85546875" defaultRowHeight="11.25"/>
  <cols>
    <col min="1" max="1" width="53.85546875" style="135"/>
    <col min="2" max="2" width="22" style="135" customWidth="1"/>
    <col min="3" max="3" width="16.7109375" style="135" customWidth="1"/>
    <col min="4" max="4" width="16" style="135" customWidth="1"/>
    <col min="5" max="16384" width="53.85546875" style="135"/>
  </cols>
  <sheetData>
    <row r="1" spans="1:4" ht="22.5" customHeight="1">
      <c r="A1" s="134" t="s">
        <v>45</v>
      </c>
    </row>
    <row r="2" spans="1:4">
      <c r="A2" s="136"/>
      <c r="B2" s="191" t="s">
        <v>130</v>
      </c>
      <c r="C2" s="191" t="s">
        <v>130</v>
      </c>
      <c r="D2" s="111" t="s">
        <v>7</v>
      </c>
    </row>
    <row r="3" spans="1:4">
      <c r="A3" s="137"/>
      <c r="B3" s="138">
        <v>2016</v>
      </c>
      <c r="C3" s="114">
        <v>2015</v>
      </c>
      <c r="D3" s="139"/>
    </row>
    <row r="4" spans="1:4">
      <c r="A4" s="140"/>
      <c r="B4" s="116" t="s">
        <v>31</v>
      </c>
      <c r="C4" s="116" t="s">
        <v>31</v>
      </c>
      <c r="D4" s="141" t="s">
        <v>6</v>
      </c>
    </row>
    <row r="5" spans="1:4">
      <c r="A5" s="143" t="s">
        <v>10</v>
      </c>
      <c r="B5" s="210">
        <v>-406</v>
      </c>
      <c r="C5" s="212">
        <v>290</v>
      </c>
      <c r="D5" s="142" t="str">
        <f>IF(C5=0,0,IF(B5=0,"-100",IF(ABS((B5-C5)/C5*100)&gt;100,"&gt;100",((B5-C5)/C5*100))))</f>
        <v>&gt;100</v>
      </c>
    </row>
    <row r="6" spans="1:4" ht="22.5">
      <c r="A6" s="143" t="s">
        <v>42</v>
      </c>
      <c r="B6" s="211"/>
      <c r="C6" s="211"/>
      <c r="D6" s="211"/>
    </row>
    <row r="7" spans="1:4">
      <c r="A7" s="119" t="s">
        <v>44</v>
      </c>
      <c r="B7" s="209">
        <v>-451</v>
      </c>
      <c r="C7" s="209">
        <v>159</v>
      </c>
      <c r="D7" s="144" t="str">
        <f>IF(C7=0,0,IF(B7=0,"-100",IF(ABS((B7-C7)/C7*100)&gt;100,"&gt;100",((B7-C7)/C7*100))))</f>
        <v>&gt;100</v>
      </c>
    </row>
    <row r="8" spans="1:4" ht="22.5">
      <c r="A8" s="119" t="s">
        <v>43</v>
      </c>
      <c r="B8" s="209">
        <v>-11</v>
      </c>
      <c r="C8" s="209">
        <v>-5</v>
      </c>
      <c r="D8" s="144" t="str">
        <f>IF(C8=0,0,IF(B8=0,"-100",IF(ABS((B8-C8)/C8*100)&gt;100,"&gt;100",((B8-C8)/C8*100))))</f>
        <v>&gt;100</v>
      </c>
    </row>
    <row r="9" spans="1:4">
      <c r="A9" s="159" t="s">
        <v>36</v>
      </c>
      <c r="B9" s="213">
        <v>145</v>
      </c>
      <c r="C9" s="213">
        <v>-50</v>
      </c>
      <c r="D9" s="151" t="str">
        <f t="shared" ref="D9:D21" si="0">IF(C9=0,0,IF(B9=0,"-100",IF(ABS((B9-C9)/C9*100)&gt;100,"&gt;100",((B9-C9)/C9*100))))</f>
        <v>&gt;100</v>
      </c>
    </row>
    <row r="10" spans="1:4" s="134" customFormat="1" ht="22.5">
      <c r="A10" s="95" t="s">
        <v>42</v>
      </c>
      <c r="B10" s="255">
        <v>-317</v>
      </c>
      <c r="C10" s="255">
        <v>104</v>
      </c>
      <c r="D10" s="272" t="s">
        <v>136</v>
      </c>
    </row>
    <row r="11" spans="1:4" s="134" customFormat="1">
      <c r="B11" s="201"/>
      <c r="C11" s="201"/>
      <c r="D11" s="192"/>
    </row>
    <row r="12" spans="1:4" ht="22.5">
      <c r="A12" s="119" t="s">
        <v>41</v>
      </c>
      <c r="B12" s="207"/>
      <c r="C12" s="207"/>
    </row>
    <row r="13" spans="1:4">
      <c r="A13" s="146" t="s">
        <v>38</v>
      </c>
      <c r="B13" s="215">
        <v>-80</v>
      </c>
      <c r="C13" s="215">
        <v>1</v>
      </c>
      <c r="D13" s="145" t="str">
        <f t="shared" si="0"/>
        <v>&gt;100</v>
      </c>
    </row>
    <row r="14" spans="1:4">
      <c r="A14" s="146" t="s">
        <v>40</v>
      </c>
      <c r="B14" s="216">
        <v>12</v>
      </c>
      <c r="C14" s="216">
        <v>29</v>
      </c>
      <c r="D14" s="144">
        <f t="shared" si="0"/>
        <v>-58.620689655172406</v>
      </c>
    </row>
    <row r="15" spans="1:4" ht="15">
      <c r="A15" s="119" t="s">
        <v>39</v>
      </c>
      <c r="B15" s="214"/>
      <c r="C15" s="216"/>
      <c r="D15" s="144"/>
    </row>
    <row r="16" spans="1:4">
      <c r="A16" s="146" t="s">
        <v>38</v>
      </c>
      <c r="B16" s="216">
        <v>-5</v>
      </c>
      <c r="C16" s="216">
        <v>25</v>
      </c>
      <c r="D16" s="144" t="str">
        <f t="shared" si="0"/>
        <v>&gt;100</v>
      </c>
    </row>
    <row r="17" spans="1:5" ht="22.5">
      <c r="A17" s="119" t="s">
        <v>37</v>
      </c>
      <c r="B17" s="216">
        <v>32</v>
      </c>
      <c r="C17" s="216">
        <v>36</v>
      </c>
      <c r="D17" s="224">
        <f t="shared" si="0"/>
        <v>-11.111111111111111</v>
      </c>
    </row>
    <row r="18" spans="1:5">
      <c r="A18" s="159" t="s">
        <v>36</v>
      </c>
      <c r="B18" s="218">
        <v>24</v>
      </c>
      <c r="C18" s="218">
        <v>-5</v>
      </c>
      <c r="D18" s="218" t="str">
        <f t="shared" si="0"/>
        <v>&gt;100</v>
      </c>
    </row>
    <row r="19" spans="1:5">
      <c r="A19" s="100"/>
      <c r="B19" s="220">
        <v>-17</v>
      </c>
      <c r="C19" s="220">
        <v>86</v>
      </c>
      <c r="D19" s="220" t="str">
        <f t="shared" si="0"/>
        <v>&gt;100</v>
      </c>
    </row>
    <row r="20" spans="1:5">
      <c r="A20" s="160" t="s">
        <v>35</v>
      </c>
      <c r="B20" s="217">
        <v>-334</v>
      </c>
      <c r="C20" s="217">
        <v>190</v>
      </c>
      <c r="D20" s="217" t="str">
        <f t="shared" si="0"/>
        <v>&gt;100</v>
      </c>
    </row>
    <row r="21" spans="1:5" ht="12" thickBot="1">
      <c r="A21" s="161" t="s">
        <v>34</v>
      </c>
      <c r="B21" s="219">
        <v>-740</v>
      </c>
      <c r="C21" s="219">
        <v>480</v>
      </c>
      <c r="D21" s="219" t="str">
        <f t="shared" si="0"/>
        <v>&gt;100</v>
      </c>
    </row>
    <row r="22" spans="1:5" ht="12" thickTop="1">
      <c r="A22" s="119" t="s">
        <v>25</v>
      </c>
      <c r="B22" s="216">
        <v>-578</v>
      </c>
      <c r="C22" s="216">
        <v>464</v>
      </c>
      <c r="D22" s="120"/>
    </row>
    <row r="23" spans="1:5">
      <c r="A23" s="129" t="s">
        <v>24</v>
      </c>
      <c r="B23" s="216">
        <v>-162</v>
      </c>
      <c r="C23" s="216">
        <v>16</v>
      </c>
      <c r="D23" s="120"/>
    </row>
    <row r="24" spans="1:5">
      <c r="A24" s="127"/>
      <c r="B24" s="108"/>
      <c r="C24" s="108"/>
      <c r="D24" s="120"/>
    </row>
    <row r="25" spans="1:5">
      <c r="A25" s="273"/>
      <c r="B25" s="273"/>
      <c r="C25" s="273"/>
      <c r="D25" s="273"/>
    </row>
    <row r="30" spans="1:5">
      <c r="E30" s="142">
        <v>0</v>
      </c>
    </row>
    <row r="31" spans="1:5">
      <c r="E31" s="129"/>
    </row>
    <row r="50" spans="5:8">
      <c r="E50" s="129"/>
      <c r="F50" s="129"/>
    </row>
    <row r="51" spans="5:8">
      <c r="E51" s="108"/>
      <c r="F51" s="108"/>
      <c r="G51" s="108"/>
      <c r="H51" s="108"/>
    </row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00" workbookViewId="0">
      <selection activeCell="G28" sqref="G28"/>
    </sheetView>
  </sheetViews>
  <sheetFormatPr baseColWidth="10" defaultColWidth="77.85546875" defaultRowHeight="11.25"/>
  <cols>
    <col min="1" max="1" width="48" style="22" customWidth="1"/>
    <col min="2" max="2" width="5.7109375" style="19" customWidth="1"/>
    <col min="3" max="3" width="20.28515625" style="22" customWidth="1"/>
    <col min="4" max="4" width="17.42578125" style="22" customWidth="1"/>
    <col min="5" max="5" width="19.28515625" style="22" customWidth="1"/>
    <col min="6" max="6" width="26.85546875" style="19" bestFit="1" customWidth="1"/>
    <col min="7" max="7" width="10.5703125" style="20" customWidth="1"/>
    <col min="8" max="8" width="16.5703125" style="21" customWidth="1"/>
    <col min="9" max="9" width="13.28515625" style="22" customWidth="1"/>
    <col min="10" max="20" width="14.7109375" style="22" customWidth="1"/>
    <col min="21" max="16384" width="77.85546875" style="22"/>
  </cols>
  <sheetData>
    <row r="1" spans="1:9">
      <c r="A1" s="18" t="s">
        <v>121</v>
      </c>
      <c r="C1" s="19"/>
      <c r="D1" s="19"/>
      <c r="E1" s="19"/>
    </row>
    <row r="2" spans="1:9">
      <c r="A2" s="23"/>
      <c r="B2" s="23"/>
      <c r="C2" s="62" t="s">
        <v>137</v>
      </c>
      <c r="D2" s="62" t="s">
        <v>106</v>
      </c>
      <c r="E2" s="24"/>
    </row>
    <row r="3" spans="1:9">
      <c r="A3" s="25"/>
      <c r="B3" s="26"/>
      <c r="C3" s="27">
        <v>2016</v>
      </c>
      <c r="D3" s="16">
        <v>2015</v>
      </c>
      <c r="E3" s="26"/>
      <c r="H3" s="28"/>
    </row>
    <row r="4" spans="1:9">
      <c r="A4" s="29" t="s">
        <v>122</v>
      </c>
      <c r="B4" s="30" t="s">
        <v>32</v>
      </c>
      <c r="C4" s="31" t="s">
        <v>31</v>
      </c>
      <c r="D4" s="31" t="s">
        <v>31</v>
      </c>
      <c r="E4" s="30" t="s">
        <v>78</v>
      </c>
      <c r="H4" s="28"/>
    </row>
    <row r="5" spans="1:9">
      <c r="A5" s="32" t="s">
        <v>77</v>
      </c>
      <c r="B5" s="222"/>
      <c r="C5" s="223">
        <v>845</v>
      </c>
      <c r="D5" s="223">
        <v>872</v>
      </c>
      <c r="E5" s="227">
        <v>-3.096330275229358</v>
      </c>
      <c r="H5" s="28"/>
      <c r="I5" s="33"/>
    </row>
    <row r="6" spans="1:9">
      <c r="A6" s="32" t="s">
        <v>76</v>
      </c>
      <c r="B6" s="222">
        <v>16</v>
      </c>
      <c r="C6" s="223">
        <v>21137</v>
      </c>
      <c r="D6" s="223">
        <v>21194</v>
      </c>
      <c r="E6" s="66" t="s">
        <v>100</v>
      </c>
      <c r="G6" s="34"/>
      <c r="H6" s="28"/>
      <c r="I6" s="33"/>
    </row>
    <row r="7" spans="1:9">
      <c r="A7" s="32" t="s">
        <v>75</v>
      </c>
      <c r="B7" s="222">
        <v>17</v>
      </c>
      <c r="C7" s="223">
        <v>107140</v>
      </c>
      <c r="D7" s="223">
        <v>107878</v>
      </c>
      <c r="E7" s="66">
        <v>-1</v>
      </c>
      <c r="G7" s="34"/>
      <c r="H7" s="28"/>
      <c r="I7" s="33"/>
    </row>
    <row r="8" spans="1:9">
      <c r="A8" s="32" t="s">
        <v>124</v>
      </c>
      <c r="B8" s="222">
        <v>18</v>
      </c>
      <c r="C8" s="223">
        <v>-3480</v>
      </c>
      <c r="D8" s="223">
        <v>-2919</v>
      </c>
      <c r="E8" s="66">
        <v>19</v>
      </c>
      <c r="G8" s="34"/>
      <c r="H8" s="28"/>
      <c r="I8" s="33"/>
    </row>
    <row r="9" spans="1:9" ht="22.5">
      <c r="A9" s="221" t="s">
        <v>132</v>
      </c>
      <c r="B9" s="226"/>
      <c r="C9" s="223">
        <v>340</v>
      </c>
      <c r="D9" s="223">
        <v>91</v>
      </c>
      <c r="E9" s="66" t="s">
        <v>99</v>
      </c>
      <c r="G9" s="34"/>
      <c r="H9" s="28"/>
      <c r="I9" s="33"/>
    </row>
    <row r="10" spans="1:9">
      <c r="A10" s="32" t="s">
        <v>74</v>
      </c>
      <c r="B10" s="225">
        <v>19</v>
      </c>
      <c r="C10" s="224">
        <v>12687</v>
      </c>
      <c r="D10" s="223">
        <v>14035</v>
      </c>
      <c r="E10" s="66">
        <v>-10</v>
      </c>
      <c r="G10" s="34"/>
      <c r="H10" s="28"/>
      <c r="I10" s="33"/>
    </row>
    <row r="11" spans="1:9">
      <c r="A11" s="32" t="s">
        <v>73</v>
      </c>
      <c r="B11" s="222"/>
      <c r="C11" s="223">
        <v>3056</v>
      </c>
      <c r="D11" s="223">
        <v>2507</v>
      </c>
      <c r="E11" s="66">
        <v>22</v>
      </c>
      <c r="I11" s="35"/>
    </row>
    <row r="12" spans="1:9">
      <c r="A12" s="32" t="s">
        <v>72</v>
      </c>
      <c r="B12" s="222">
        <v>20</v>
      </c>
      <c r="C12" s="223">
        <v>34431</v>
      </c>
      <c r="D12" s="223">
        <v>34515</v>
      </c>
      <c r="E12" s="66" t="s">
        <v>100</v>
      </c>
      <c r="G12" s="34"/>
      <c r="I12" s="35"/>
    </row>
    <row r="13" spans="1:9">
      <c r="A13" s="32" t="s">
        <v>71</v>
      </c>
      <c r="B13" s="222"/>
      <c r="C13" s="223">
        <v>292</v>
      </c>
      <c r="D13" s="223">
        <v>290</v>
      </c>
      <c r="E13" s="66">
        <v>1</v>
      </c>
      <c r="I13" s="35"/>
    </row>
    <row r="14" spans="1:9">
      <c r="A14" s="32" t="s">
        <v>70</v>
      </c>
      <c r="B14" s="222">
        <v>21</v>
      </c>
      <c r="C14" s="223">
        <v>555</v>
      </c>
      <c r="D14" s="223">
        <v>573</v>
      </c>
      <c r="E14" s="66">
        <v>-3</v>
      </c>
      <c r="H14" s="36"/>
      <c r="I14" s="35"/>
    </row>
    <row r="15" spans="1:9">
      <c r="A15" s="32" t="s">
        <v>69</v>
      </c>
      <c r="B15" s="222"/>
      <c r="C15" s="223">
        <v>75</v>
      </c>
      <c r="D15" s="223">
        <v>77</v>
      </c>
      <c r="E15" s="66">
        <v>-3</v>
      </c>
      <c r="I15" s="35"/>
    </row>
    <row r="16" spans="1:9">
      <c r="A16" s="32" t="s">
        <v>68</v>
      </c>
      <c r="B16" s="222">
        <v>22</v>
      </c>
      <c r="C16" s="223">
        <v>150</v>
      </c>
      <c r="D16" s="223">
        <v>149</v>
      </c>
      <c r="E16" s="66">
        <v>1</v>
      </c>
      <c r="I16" s="35"/>
    </row>
    <row r="17" spans="1:9">
      <c r="A17" s="32" t="s">
        <v>67</v>
      </c>
      <c r="B17" s="222">
        <v>23</v>
      </c>
      <c r="C17" s="223">
        <v>60</v>
      </c>
      <c r="D17" s="223">
        <v>58</v>
      </c>
      <c r="E17" s="66">
        <v>3</v>
      </c>
      <c r="I17" s="35"/>
    </row>
    <row r="18" spans="1:9">
      <c r="A18" s="32" t="s">
        <v>66</v>
      </c>
      <c r="B18" s="222"/>
      <c r="C18" s="223">
        <v>39</v>
      </c>
      <c r="D18" s="223">
        <v>37</v>
      </c>
      <c r="E18" s="66">
        <v>5</v>
      </c>
      <c r="I18" s="33"/>
    </row>
    <row r="19" spans="1:9">
      <c r="A19" s="32" t="s">
        <v>56</v>
      </c>
      <c r="B19" s="222"/>
      <c r="C19" s="223">
        <v>863</v>
      </c>
      <c r="D19" s="223">
        <v>663</v>
      </c>
      <c r="E19" s="66">
        <v>30</v>
      </c>
      <c r="I19" s="33"/>
    </row>
    <row r="20" spans="1:9">
      <c r="A20" s="32" t="s">
        <v>65</v>
      </c>
      <c r="B20" s="63"/>
      <c r="C20" s="78">
        <v>976</v>
      </c>
      <c r="D20" s="78">
        <v>978</v>
      </c>
      <c r="E20" s="52" t="s">
        <v>100</v>
      </c>
      <c r="I20" s="33"/>
    </row>
    <row r="21" spans="1:9" s="18" customFormat="1" ht="12" thickBot="1">
      <c r="A21" s="231" t="s">
        <v>5</v>
      </c>
      <c r="B21" s="177"/>
      <c r="C21" s="229">
        <v>179166</v>
      </c>
      <c r="D21" s="229">
        <v>180998</v>
      </c>
      <c r="E21" s="229">
        <v>1</v>
      </c>
      <c r="F21" s="38"/>
      <c r="G21" s="34"/>
      <c r="H21" s="39"/>
      <c r="I21" s="40"/>
    </row>
    <row r="22" spans="1:9" s="18" customFormat="1" ht="12" thickTop="1">
      <c r="A22" s="37"/>
      <c r="B22" s="67"/>
      <c r="F22" s="38"/>
      <c r="G22" s="73"/>
      <c r="H22" s="39"/>
      <c r="I22" s="40"/>
    </row>
    <row r="23" spans="1:9" s="67" customFormat="1">
      <c r="A23" s="69"/>
      <c r="C23" s="228"/>
      <c r="D23" s="228"/>
      <c r="E23" s="228"/>
      <c r="F23" s="70"/>
      <c r="G23" s="73"/>
      <c r="H23" s="71"/>
      <c r="I23" s="72"/>
    </row>
    <row r="24" spans="1:9">
      <c r="A24" s="23"/>
      <c r="B24" s="23"/>
      <c r="C24" s="236" t="s">
        <v>137</v>
      </c>
      <c r="D24" s="236" t="s">
        <v>106</v>
      </c>
      <c r="E24" s="230"/>
      <c r="I24" s="33"/>
    </row>
    <row r="25" spans="1:9">
      <c r="A25" s="25"/>
      <c r="B25" s="26"/>
      <c r="C25" s="27">
        <v>2016</v>
      </c>
      <c r="D25" s="16">
        <v>2015</v>
      </c>
      <c r="E25" s="26"/>
      <c r="G25" s="79"/>
      <c r="I25" s="33"/>
    </row>
    <row r="26" spans="1:9">
      <c r="A26" s="29" t="s">
        <v>123</v>
      </c>
      <c r="B26" s="30" t="s">
        <v>32</v>
      </c>
      <c r="C26" s="31" t="s">
        <v>31</v>
      </c>
      <c r="D26" s="31" t="s">
        <v>31</v>
      </c>
      <c r="E26" s="30" t="s">
        <v>78</v>
      </c>
      <c r="H26" s="28"/>
      <c r="I26" s="33"/>
    </row>
    <row r="27" spans="1:9">
      <c r="A27" s="32" t="s">
        <v>64</v>
      </c>
      <c r="B27" s="232">
        <v>24</v>
      </c>
      <c r="C27" s="233">
        <v>49363</v>
      </c>
      <c r="D27" s="234">
        <v>48810</v>
      </c>
      <c r="E27" s="235">
        <v>1.1329645564433519</v>
      </c>
      <c r="F27" s="33"/>
      <c r="G27" s="68"/>
      <c r="H27" s="22"/>
    </row>
    <row r="28" spans="1:9">
      <c r="A28" s="32" t="s">
        <v>63</v>
      </c>
      <c r="B28" s="232">
        <v>25</v>
      </c>
      <c r="C28" s="233">
        <v>57188</v>
      </c>
      <c r="D28" s="234">
        <v>60597</v>
      </c>
      <c r="E28" s="235">
        <v>-5.6256910408106018</v>
      </c>
      <c r="F28" s="33"/>
      <c r="G28" s="68"/>
      <c r="H28" s="22"/>
    </row>
    <row r="29" spans="1:9">
      <c r="A29" s="32" t="s">
        <v>62</v>
      </c>
      <c r="B29" s="232">
        <v>26</v>
      </c>
      <c r="C29" s="233">
        <v>36208</v>
      </c>
      <c r="D29" s="234">
        <v>35877</v>
      </c>
      <c r="E29" s="235">
        <v>0.92259664966413013</v>
      </c>
      <c r="F29" s="33"/>
      <c r="G29" s="79"/>
      <c r="H29" s="22"/>
    </row>
    <row r="30" spans="1:9">
      <c r="A30" s="32" t="s">
        <v>125</v>
      </c>
      <c r="B30" s="232"/>
      <c r="C30" s="240">
        <v>1410</v>
      </c>
      <c r="D30" s="241">
        <v>753</v>
      </c>
      <c r="E30" s="242">
        <v>87.250996015936252</v>
      </c>
      <c r="F30" s="33"/>
      <c r="G30" s="68"/>
      <c r="H30" s="22"/>
    </row>
    <row r="31" spans="1:9">
      <c r="A31" s="32" t="s">
        <v>61</v>
      </c>
      <c r="B31" s="232">
        <v>27</v>
      </c>
      <c r="C31" s="233">
        <v>16053</v>
      </c>
      <c r="D31" s="234">
        <v>16057</v>
      </c>
      <c r="E31" s="235" t="s">
        <v>100</v>
      </c>
      <c r="F31" s="33"/>
      <c r="G31" s="68"/>
      <c r="H31" s="22"/>
    </row>
    <row r="32" spans="1:9">
      <c r="A32" s="32" t="s">
        <v>60</v>
      </c>
      <c r="B32" s="232"/>
      <c r="C32" s="233">
        <v>3821</v>
      </c>
      <c r="D32" s="234">
        <v>3148</v>
      </c>
      <c r="E32" s="235">
        <v>21.378653113087676</v>
      </c>
      <c r="F32" s="33"/>
      <c r="G32" s="68"/>
      <c r="H32" s="22"/>
    </row>
    <row r="33" spans="1:8">
      <c r="A33" s="32" t="s">
        <v>59</v>
      </c>
      <c r="B33" s="232">
        <v>28</v>
      </c>
      <c r="C33" s="234">
        <v>2916</v>
      </c>
      <c r="D33" s="234">
        <v>2428</v>
      </c>
      <c r="E33" s="235">
        <v>20.098846787479406</v>
      </c>
      <c r="F33" s="33"/>
      <c r="G33" s="68"/>
      <c r="H33" s="22"/>
    </row>
    <row r="34" spans="1:8">
      <c r="A34" s="32" t="s">
        <v>58</v>
      </c>
      <c r="B34" s="232"/>
      <c r="C34" s="234">
        <v>9</v>
      </c>
      <c r="D34" s="234">
        <v>7</v>
      </c>
      <c r="E34" s="235">
        <v>28.571428571428569</v>
      </c>
      <c r="F34" s="33"/>
      <c r="G34" s="68"/>
      <c r="H34" s="22"/>
    </row>
    <row r="35" spans="1:8">
      <c r="A35" s="32" t="s">
        <v>57</v>
      </c>
      <c r="B35" s="236"/>
      <c r="C35" s="234">
        <v>114</v>
      </c>
      <c r="D35" s="234">
        <v>116</v>
      </c>
      <c r="E35" s="235">
        <v>-1.7241379310344827</v>
      </c>
      <c r="F35" s="33"/>
      <c r="G35" s="68"/>
      <c r="H35" s="22"/>
    </row>
    <row r="36" spans="1:8">
      <c r="A36" s="32" t="s">
        <v>56</v>
      </c>
      <c r="B36" s="236"/>
      <c r="C36" s="234">
        <v>119</v>
      </c>
      <c r="D36" s="234">
        <v>87</v>
      </c>
      <c r="E36" s="235">
        <v>36.781609195402297</v>
      </c>
      <c r="F36" s="33"/>
      <c r="G36" s="68"/>
      <c r="H36" s="22"/>
    </row>
    <row r="37" spans="1:8">
      <c r="A37" s="32" t="s">
        <v>55</v>
      </c>
      <c r="B37" s="232"/>
      <c r="C37" s="234">
        <v>364</v>
      </c>
      <c r="D37" s="234">
        <v>306</v>
      </c>
      <c r="E37" s="235">
        <v>18.954248366013072</v>
      </c>
      <c r="F37" s="35"/>
      <c r="G37" s="68"/>
      <c r="H37" s="22"/>
    </row>
    <row r="38" spans="1:8">
      <c r="A38" s="162" t="s">
        <v>54</v>
      </c>
      <c r="B38" s="239">
        <v>29</v>
      </c>
      <c r="C38" s="237">
        <v>3839</v>
      </c>
      <c r="D38" s="237">
        <v>4299</v>
      </c>
      <c r="E38" s="238">
        <v>-10.700162828564782</v>
      </c>
      <c r="F38" s="33"/>
      <c r="H38" s="22"/>
    </row>
    <row r="39" spans="1:8">
      <c r="A39" s="133" t="s">
        <v>2</v>
      </c>
      <c r="B39" s="131"/>
      <c r="E39" s="132"/>
      <c r="F39" s="33"/>
      <c r="G39" s="68"/>
      <c r="H39" s="22"/>
    </row>
    <row r="40" spans="1:8">
      <c r="A40" s="92" t="s">
        <v>53</v>
      </c>
      <c r="B40" s="133"/>
      <c r="C40" s="243">
        <v>1607</v>
      </c>
      <c r="D40" s="243">
        <v>1607</v>
      </c>
      <c r="E40" s="244">
        <v>0</v>
      </c>
      <c r="F40" s="33"/>
      <c r="G40" s="68"/>
      <c r="H40" s="22"/>
    </row>
    <row r="41" spans="1:8">
      <c r="A41" s="88" t="s">
        <v>52</v>
      </c>
      <c r="B41" s="74"/>
      <c r="C41" s="243">
        <v>3332</v>
      </c>
      <c r="D41" s="243">
        <v>3332</v>
      </c>
      <c r="E41" s="244">
        <v>0</v>
      </c>
      <c r="F41" s="86"/>
      <c r="G41" s="85"/>
      <c r="H41" s="22"/>
    </row>
    <row r="42" spans="1:8">
      <c r="A42" s="88" t="s">
        <v>51</v>
      </c>
      <c r="B42" s="74"/>
      <c r="C42" s="243">
        <v>1961</v>
      </c>
      <c r="D42" s="243">
        <v>2493</v>
      </c>
      <c r="E42" s="244">
        <v>-21.339751303650221</v>
      </c>
      <c r="F42" s="35"/>
      <c r="G42" s="85"/>
      <c r="H42" s="22"/>
    </row>
    <row r="43" spans="1:8">
      <c r="A43" s="92" t="s">
        <v>50</v>
      </c>
      <c r="B43" s="131"/>
      <c r="C43" s="243">
        <v>405</v>
      </c>
      <c r="D43" s="243">
        <v>454</v>
      </c>
      <c r="E43" s="244">
        <v>-11</v>
      </c>
      <c r="F43" s="33"/>
      <c r="G43" s="85"/>
      <c r="H43" s="22"/>
    </row>
    <row r="44" spans="1:8">
      <c r="A44" s="92" t="s">
        <v>49</v>
      </c>
      <c r="B44" s="163"/>
      <c r="C44" s="245">
        <v>-8</v>
      </c>
      <c r="D44" s="245">
        <v>-9</v>
      </c>
      <c r="E44" s="246">
        <v>-11.111111111111111</v>
      </c>
      <c r="F44" s="33"/>
      <c r="G44" s="68"/>
      <c r="H44" s="22"/>
    </row>
    <row r="45" spans="1:8">
      <c r="A45" s="166" t="s">
        <v>48</v>
      </c>
      <c r="B45" s="167"/>
      <c r="C45" s="247">
        <v>7297</v>
      </c>
      <c r="D45" s="247">
        <v>7877</v>
      </c>
      <c r="E45" s="248">
        <v>-7.3632093436587542</v>
      </c>
      <c r="F45" s="33"/>
      <c r="G45" s="68"/>
      <c r="H45" s="22"/>
    </row>
    <row r="46" spans="1:8" s="41" customFormat="1">
      <c r="A46" s="88" t="s">
        <v>126</v>
      </c>
      <c r="B46" s="74"/>
      <c r="C46" s="243">
        <v>50</v>
      </c>
      <c r="D46" s="244">
        <v>50</v>
      </c>
      <c r="E46" s="244" t="s">
        <v>100</v>
      </c>
      <c r="F46" s="42"/>
      <c r="G46" s="68"/>
    </row>
    <row r="47" spans="1:8">
      <c r="A47" s="165" t="s">
        <v>47</v>
      </c>
      <c r="B47" s="164"/>
      <c r="C47" s="245">
        <v>415</v>
      </c>
      <c r="D47" s="245">
        <v>586</v>
      </c>
      <c r="E47" s="246">
        <v>-29.180887372013654</v>
      </c>
      <c r="F47" s="33"/>
      <c r="G47" s="68"/>
      <c r="H47" s="22"/>
    </row>
    <row r="48" spans="1:8" s="18" customFormat="1">
      <c r="A48" s="37"/>
      <c r="B48" s="74"/>
      <c r="C48" s="247">
        <v>7762</v>
      </c>
      <c r="D48" s="247">
        <v>8513</v>
      </c>
      <c r="E48" s="248">
        <v>-8.8218019499588873</v>
      </c>
      <c r="G48" s="70"/>
    </row>
    <row r="49" spans="1:8" ht="12" thickBot="1">
      <c r="A49" s="83" t="s">
        <v>46</v>
      </c>
      <c r="B49" s="51"/>
      <c r="C49" s="249">
        <v>179166</v>
      </c>
      <c r="D49" s="249">
        <v>180998</v>
      </c>
      <c r="E49" s="250">
        <v>-1.0121658802859699</v>
      </c>
      <c r="F49" s="22"/>
      <c r="G49" s="68"/>
      <c r="H49" s="22"/>
    </row>
    <row r="50" spans="1:8" ht="12" thickTop="1">
      <c r="F50" s="22"/>
      <c r="G50" s="68"/>
      <c r="H50" s="22"/>
    </row>
    <row r="51" spans="1:8">
      <c r="A51" s="43"/>
      <c r="F51" s="22"/>
      <c r="G51" s="68"/>
      <c r="H51" s="22"/>
    </row>
    <row r="52" spans="1:8" s="53" customFormat="1" ht="12.75">
      <c r="B52" s="54"/>
      <c r="G52" s="54"/>
    </row>
    <row r="53" spans="1:8" s="53" customFormat="1" ht="12.75">
      <c r="B53" s="54"/>
      <c r="G53" s="54"/>
    </row>
    <row r="54" spans="1:8">
      <c r="F54" s="22"/>
      <c r="G54" s="68"/>
      <c r="H54" s="22"/>
    </row>
    <row r="55" spans="1:8">
      <c r="F55" s="22"/>
      <c r="G55" s="68"/>
      <c r="H55" s="22"/>
    </row>
    <row r="56" spans="1:8">
      <c r="F56" s="22"/>
      <c r="G56" s="68"/>
      <c r="H56" s="22"/>
    </row>
    <row r="57" spans="1:8">
      <c r="F57" s="22"/>
      <c r="G57" s="68"/>
      <c r="H57" s="22"/>
    </row>
    <row r="58" spans="1:8">
      <c r="F58" s="22"/>
      <c r="G58" s="68"/>
      <c r="H58" s="22"/>
    </row>
    <row r="59" spans="1:8">
      <c r="F59" s="22"/>
      <c r="G59" s="68"/>
      <c r="H59" s="22"/>
    </row>
    <row r="60" spans="1:8">
      <c r="F60" s="22"/>
      <c r="G60" s="68"/>
      <c r="H60" s="22"/>
    </row>
    <row r="61" spans="1:8">
      <c r="F61" s="22"/>
      <c r="G61" s="68"/>
      <c r="H61" s="22"/>
    </row>
    <row r="62" spans="1:8">
      <c r="F62" s="22"/>
      <c r="G62" s="68"/>
      <c r="H62" s="22"/>
    </row>
    <row r="63" spans="1:8">
      <c r="F63" s="22"/>
      <c r="G63" s="68"/>
      <c r="H63" s="22"/>
    </row>
    <row r="64" spans="1:8">
      <c r="F64" s="22"/>
      <c r="G64" s="68"/>
      <c r="H64" s="22"/>
    </row>
    <row r="65" spans="6:8">
      <c r="F65" s="22"/>
      <c r="G65" s="68"/>
      <c r="H65" s="22"/>
    </row>
    <row r="66" spans="6:8">
      <c r="F66" s="22"/>
      <c r="G66" s="68"/>
      <c r="H66" s="22"/>
    </row>
    <row r="67" spans="6:8">
      <c r="F67" s="22"/>
      <c r="G67" s="68"/>
      <c r="H67" s="22"/>
    </row>
    <row r="68" spans="6:8">
      <c r="F68" s="22"/>
      <c r="G68" s="68"/>
      <c r="H68" s="22"/>
    </row>
    <row r="69" spans="6:8">
      <c r="F69" s="22"/>
      <c r="G69" s="68"/>
      <c r="H69" s="22"/>
    </row>
    <row r="70" spans="6:8">
      <c r="F70" s="22"/>
      <c r="G70" s="68"/>
      <c r="H70" s="22"/>
    </row>
  </sheetData>
  <pageMargins left="0.98425196850393704" right="0.39370078740157483" top="0.98425196850393704" bottom="0.59055118110236227" header="0.51181102362204722" footer="0.51181102362204722"/>
  <pageSetup paperSize="9" scale="79" fitToWidth="0" fitToHeight="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workbookViewId="0">
      <selection activeCell="L23" sqref="L23"/>
    </sheetView>
  </sheetViews>
  <sheetFormatPr baseColWidth="10" defaultRowHeight="11.25"/>
  <cols>
    <col min="1" max="1" width="38.28515625" style="80" customWidth="1"/>
    <col min="2" max="2" width="13" style="45" bestFit="1" customWidth="1"/>
    <col min="3" max="4" width="11.42578125" style="45"/>
    <col min="5" max="5" width="12.7109375" style="45" customWidth="1"/>
    <col min="6" max="6" width="11.42578125" style="45"/>
    <col min="7" max="7" width="11.42578125" style="46"/>
    <col min="8" max="8" width="11.42578125" style="49"/>
    <col min="9" max="9" width="11.42578125" style="45"/>
    <col min="10" max="10" width="11.42578125" style="46"/>
    <col min="11" max="16384" width="11.42578125" style="45"/>
  </cols>
  <sheetData>
    <row r="1" spans="1:10">
      <c r="A1" s="44" t="s">
        <v>98</v>
      </c>
    </row>
    <row r="2" spans="1:10">
      <c r="A2" s="47"/>
      <c r="B2" s="48"/>
      <c r="C2" s="48"/>
      <c r="D2" s="48"/>
      <c r="E2" s="48"/>
      <c r="F2" s="48"/>
      <c r="G2" s="48" t="s">
        <v>2</v>
      </c>
      <c r="H2" s="48"/>
      <c r="I2" s="48" t="s">
        <v>2</v>
      </c>
      <c r="J2" s="48"/>
    </row>
    <row r="3" spans="1:10">
      <c r="B3" s="49"/>
      <c r="C3" s="49"/>
      <c r="D3" s="49"/>
      <c r="E3" s="49"/>
      <c r="F3" s="49"/>
      <c r="G3" s="49" t="s">
        <v>97</v>
      </c>
      <c r="H3" s="49" t="s">
        <v>101</v>
      </c>
      <c r="I3" s="49" t="s">
        <v>97</v>
      </c>
      <c r="J3" s="49"/>
    </row>
    <row r="4" spans="1:10">
      <c r="B4" s="49"/>
      <c r="C4" s="49"/>
      <c r="D4" s="49"/>
      <c r="E4" s="49"/>
      <c r="F4" s="49" t="s">
        <v>96</v>
      </c>
      <c r="G4" s="49" t="s">
        <v>95</v>
      </c>
      <c r="H4" s="49" t="s">
        <v>102</v>
      </c>
      <c r="I4" s="49" t="s">
        <v>94</v>
      </c>
      <c r="J4" s="49" t="s">
        <v>105</v>
      </c>
    </row>
    <row r="5" spans="1:10">
      <c r="A5" s="168"/>
      <c r="B5" s="170" t="s">
        <v>93</v>
      </c>
      <c r="C5" s="170" t="s">
        <v>92</v>
      </c>
      <c r="D5" s="170" t="s">
        <v>91</v>
      </c>
      <c r="E5" s="170" t="s">
        <v>90</v>
      </c>
      <c r="F5" s="170" t="s">
        <v>89</v>
      </c>
      <c r="G5" s="170" t="s">
        <v>88</v>
      </c>
      <c r="H5" s="170" t="s">
        <v>103</v>
      </c>
      <c r="I5" s="170" t="s">
        <v>87</v>
      </c>
      <c r="J5" s="170" t="s">
        <v>104</v>
      </c>
    </row>
    <row r="6" spans="1:10" ht="12" thickBot="1">
      <c r="A6" s="178" t="s">
        <v>31</v>
      </c>
      <c r="B6" s="256" t="s">
        <v>86</v>
      </c>
      <c r="C6" s="256" t="s">
        <v>85</v>
      </c>
      <c r="D6" s="256" t="s">
        <v>84</v>
      </c>
      <c r="E6" s="256" t="s">
        <v>83</v>
      </c>
      <c r="F6" s="256" t="s">
        <v>83</v>
      </c>
      <c r="G6" s="256" t="s">
        <v>82</v>
      </c>
      <c r="H6" s="256"/>
      <c r="I6" s="256" t="s">
        <v>81</v>
      </c>
      <c r="J6" s="256" t="s">
        <v>80</v>
      </c>
    </row>
    <row r="7" spans="1:10" s="96" customFormat="1" ht="24.75" customHeight="1">
      <c r="A7" s="262" t="s">
        <v>138</v>
      </c>
      <c r="B7" s="263">
        <v>1607</v>
      </c>
      <c r="C7" s="263">
        <v>3332</v>
      </c>
      <c r="D7" s="263">
        <v>2493</v>
      </c>
      <c r="E7" s="263">
        <v>454</v>
      </c>
      <c r="F7" s="263">
        <v>-9</v>
      </c>
      <c r="G7" s="263">
        <v>7877</v>
      </c>
      <c r="H7" s="263">
        <v>50</v>
      </c>
      <c r="I7" s="263">
        <v>586</v>
      </c>
      <c r="J7" s="263">
        <v>8513</v>
      </c>
    </row>
    <row r="8" spans="1:10" s="97" customFormat="1" ht="24.75" customHeight="1">
      <c r="A8" s="94" t="s">
        <v>34</v>
      </c>
      <c r="B8" s="251">
        <v>0</v>
      </c>
      <c r="C8" s="251">
        <v>0</v>
      </c>
      <c r="D8" s="251">
        <v>-530</v>
      </c>
      <c r="E8" s="251">
        <v>-49</v>
      </c>
      <c r="F8" s="251">
        <v>1</v>
      </c>
      <c r="G8" s="251">
        <v>-578</v>
      </c>
      <c r="H8" s="251">
        <v>0</v>
      </c>
      <c r="I8" s="251">
        <v>-162</v>
      </c>
      <c r="J8" s="251">
        <v>-740</v>
      </c>
    </row>
    <row r="9" spans="1:10" s="97" customFormat="1" ht="24.75" customHeight="1" thickBot="1">
      <c r="A9" s="260" t="s">
        <v>135</v>
      </c>
      <c r="B9" s="253">
        <v>0</v>
      </c>
      <c r="C9" s="253">
        <v>0</v>
      </c>
      <c r="D9" s="253">
        <v>-2</v>
      </c>
      <c r="E9" s="253">
        <v>0</v>
      </c>
      <c r="F9" s="253">
        <v>0</v>
      </c>
      <c r="G9" s="253">
        <v>-2</v>
      </c>
      <c r="H9" s="253">
        <v>0</v>
      </c>
      <c r="I9" s="253">
        <v>-9</v>
      </c>
      <c r="J9" s="253">
        <v>-11</v>
      </c>
    </row>
    <row r="10" spans="1:10" s="97" customFormat="1" ht="24.75" customHeight="1" thickBot="1">
      <c r="A10" s="257" t="s">
        <v>139</v>
      </c>
      <c r="B10" s="254">
        <v>1607</v>
      </c>
      <c r="C10" s="254">
        <v>3333</v>
      </c>
      <c r="D10" s="254">
        <v>1961</v>
      </c>
      <c r="E10" s="254">
        <v>405</v>
      </c>
      <c r="F10" s="254">
        <v>-8</v>
      </c>
      <c r="G10" s="254">
        <v>7297</v>
      </c>
      <c r="H10" s="254">
        <v>50</v>
      </c>
      <c r="I10" s="254">
        <v>415</v>
      </c>
      <c r="J10" s="254">
        <v>7762</v>
      </c>
    </row>
    <row r="11" spans="1:10" s="97" customFormat="1" ht="24.75" customHeight="1">
      <c r="A11" s="89"/>
    </row>
    <row r="12" spans="1:10" s="97" customFormat="1" ht="24.75" customHeight="1">
      <c r="A12" s="262"/>
    </row>
    <row r="13" spans="1:10" s="97" customFormat="1">
      <c r="A13" s="89"/>
      <c r="B13" s="149"/>
      <c r="C13" s="149"/>
      <c r="D13" s="149"/>
      <c r="E13" s="149"/>
      <c r="F13" s="149"/>
      <c r="G13" s="149" t="s">
        <v>2</v>
      </c>
      <c r="H13" s="149"/>
      <c r="I13" s="149" t="s">
        <v>2</v>
      </c>
      <c r="J13" s="149"/>
    </row>
    <row r="14" spans="1:10">
      <c r="A14" s="84"/>
      <c r="B14" s="150"/>
      <c r="C14" s="150"/>
      <c r="D14" s="150"/>
      <c r="E14" s="150"/>
      <c r="F14" s="150"/>
      <c r="G14" s="150" t="s">
        <v>97</v>
      </c>
      <c r="H14" s="150" t="s">
        <v>101</v>
      </c>
      <c r="I14" s="150" t="s">
        <v>97</v>
      </c>
      <c r="J14" s="150"/>
    </row>
    <row r="15" spans="1:10">
      <c r="A15" s="84"/>
      <c r="B15" s="150"/>
      <c r="C15" s="150"/>
      <c r="D15" s="150"/>
      <c r="E15" s="150"/>
      <c r="F15" s="150" t="s">
        <v>96</v>
      </c>
      <c r="G15" s="150" t="s">
        <v>95</v>
      </c>
      <c r="H15" s="150" t="s">
        <v>102</v>
      </c>
      <c r="I15" s="150" t="s">
        <v>94</v>
      </c>
      <c r="J15" s="150" t="s">
        <v>105</v>
      </c>
    </row>
    <row r="16" spans="1:10" s="46" customFormat="1">
      <c r="A16" s="90"/>
      <c r="B16" s="150" t="s">
        <v>93</v>
      </c>
      <c r="C16" s="150" t="s">
        <v>92</v>
      </c>
      <c r="D16" s="150" t="s">
        <v>91</v>
      </c>
      <c r="E16" s="150" t="s">
        <v>90</v>
      </c>
      <c r="F16" s="150" t="s">
        <v>89</v>
      </c>
      <c r="G16" s="150" t="s">
        <v>88</v>
      </c>
      <c r="H16" s="150" t="s">
        <v>103</v>
      </c>
      <c r="I16" s="150" t="s">
        <v>87</v>
      </c>
      <c r="J16" s="150" t="s">
        <v>104</v>
      </c>
    </row>
    <row r="17" spans="1:11" ht="12" thickBot="1">
      <c r="A17" s="258" t="s">
        <v>31</v>
      </c>
      <c r="B17" s="50" t="s">
        <v>86</v>
      </c>
      <c r="C17" s="50" t="s">
        <v>85</v>
      </c>
      <c r="D17" s="50" t="s">
        <v>84</v>
      </c>
      <c r="E17" s="50" t="s">
        <v>83</v>
      </c>
      <c r="F17" s="50" t="s">
        <v>83</v>
      </c>
      <c r="G17" s="50" t="s">
        <v>82</v>
      </c>
      <c r="H17" s="50"/>
      <c r="I17" s="50" t="s">
        <v>81</v>
      </c>
      <c r="J17" s="50" t="s">
        <v>80</v>
      </c>
    </row>
    <row r="18" spans="1:11" s="96" customFormat="1" ht="24.75" customHeight="1">
      <c r="A18" s="262" t="s">
        <v>140</v>
      </c>
      <c r="B18" s="266">
        <v>1607</v>
      </c>
      <c r="C18" s="266">
        <v>3332</v>
      </c>
      <c r="D18" s="266">
        <v>1957</v>
      </c>
      <c r="E18" s="266">
        <v>420</v>
      </c>
      <c r="F18" s="266">
        <v>-10</v>
      </c>
      <c r="G18" s="269">
        <v>7306</v>
      </c>
      <c r="H18" s="266">
        <v>0</v>
      </c>
      <c r="I18" s="266">
        <v>596</v>
      </c>
      <c r="J18" s="266">
        <v>7902</v>
      </c>
    </row>
    <row r="19" spans="1:11" s="97" customFormat="1" ht="24.75" customHeight="1">
      <c r="A19" s="259" t="s">
        <v>141</v>
      </c>
      <c r="B19" s="267">
        <v>0</v>
      </c>
      <c r="C19" s="267">
        <v>0</v>
      </c>
      <c r="D19" s="267">
        <v>417</v>
      </c>
      <c r="E19" s="267">
        <v>47</v>
      </c>
      <c r="F19" s="267">
        <v>0</v>
      </c>
      <c r="G19" s="269">
        <v>464</v>
      </c>
      <c r="H19" s="267">
        <v>0</v>
      </c>
      <c r="I19" s="267">
        <v>16</v>
      </c>
      <c r="J19" s="263">
        <v>480</v>
      </c>
    </row>
    <row r="20" spans="1:11" s="97" customFormat="1" ht="24.75" customHeight="1">
      <c r="A20" s="259" t="s">
        <v>117</v>
      </c>
      <c r="B20" s="91" t="s">
        <v>100</v>
      </c>
      <c r="C20" s="91" t="s">
        <v>100</v>
      </c>
      <c r="D20" s="91">
        <v>-131</v>
      </c>
      <c r="E20" s="91">
        <v>0</v>
      </c>
      <c r="F20" s="91">
        <v>0</v>
      </c>
      <c r="G20" s="91">
        <v>-131</v>
      </c>
      <c r="H20" s="91">
        <v>0</v>
      </c>
      <c r="I20" s="91">
        <v>-1</v>
      </c>
      <c r="J20" s="91">
        <v>-132</v>
      </c>
    </row>
    <row r="21" spans="1:11" s="252" customFormat="1" ht="24.75" customHeight="1">
      <c r="A21" s="173" t="s">
        <v>133</v>
      </c>
      <c r="B21" s="98" t="s">
        <v>100</v>
      </c>
      <c r="C21" s="98" t="s">
        <v>100</v>
      </c>
      <c r="D21" s="98">
        <v>-131</v>
      </c>
      <c r="E21" s="98">
        <v>0</v>
      </c>
      <c r="F21" s="98">
        <v>0</v>
      </c>
      <c r="G21" s="98">
        <v>-131</v>
      </c>
      <c r="H21" s="98">
        <v>0</v>
      </c>
      <c r="I21" s="98" t="s">
        <v>100</v>
      </c>
      <c r="J21" s="263">
        <v>-131</v>
      </c>
    </row>
    <row r="22" spans="1:11" s="252" customFormat="1" ht="24.75" customHeight="1">
      <c r="A22" s="180" t="s">
        <v>134</v>
      </c>
      <c r="B22" s="91" t="s">
        <v>100</v>
      </c>
      <c r="C22" s="91" t="s">
        <v>100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-1</v>
      </c>
      <c r="J22" s="93">
        <v>-1</v>
      </c>
    </row>
    <row r="23" spans="1:11" s="252" customFormat="1" ht="24.75" customHeight="1">
      <c r="A23" s="176" t="s">
        <v>79</v>
      </c>
      <c r="B23" s="91" t="s">
        <v>100</v>
      </c>
      <c r="C23" s="91" t="s">
        <v>100</v>
      </c>
      <c r="D23" s="91">
        <v>-3</v>
      </c>
      <c r="E23" s="91" t="s">
        <v>100</v>
      </c>
      <c r="F23" s="91">
        <v>0</v>
      </c>
      <c r="G23" s="91">
        <v>-3</v>
      </c>
      <c r="H23" s="91" t="s">
        <v>100</v>
      </c>
      <c r="I23" s="91" t="s">
        <v>100</v>
      </c>
      <c r="J23" s="93">
        <v>-3</v>
      </c>
      <c r="K23" s="264"/>
    </row>
    <row r="24" spans="1:11" s="252" customFormat="1" ht="24.75" customHeight="1" thickBot="1">
      <c r="A24" s="175" t="s">
        <v>135</v>
      </c>
      <c r="B24" s="265" t="s">
        <v>100</v>
      </c>
      <c r="C24" s="265" t="s">
        <v>100</v>
      </c>
      <c r="D24" s="265" t="s">
        <v>100</v>
      </c>
      <c r="E24" s="265" t="s">
        <v>100</v>
      </c>
      <c r="F24" s="265">
        <v>0</v>
      </c>
      <c r="G24" s="265">
        <v>0</v>
      </c>
      <c r="H24" s="265">
        <v>50</v>
      </c>
      <c r="I24" s="265" t="s">
        <v>100</v>
      </c>
      <c r="J24" s="179">
        <v>50</v>
      </c>
    </row>
    <row r="25" spans="1:11" s="97" customFormat="1" ht="24.75" customHeight="1" thickBot="1">
      <c r="A25" s="261" t="s">
        <v>142</v>
      </c>
      <c r="B25" s="268">
        <v>1607</v>
      </c>
      <c r="C25" s="268">
        <v>3332</v>
      </c>
      <c r="D25" s="268">
        <v>2240</v>
      </c>
      <c r="E25" s="268">
        <v>467</v>
      </c>
      <c r="F25" s="268">
        <v>-10</v>
      </c>
      <c r="G25" s="268">
        <v>7636</v>
      </c>
      <c r="H25" s="268">
        <v>50</v>
      </c>
      <c r="I25" s="268">
        <v>612</v>
      </c>
      <c r="J25" s="268">
        <v>8297</v>
      </c>
    </row>
    <row r="26" spans="1:11" s="46" customFormat="1">
      <c r="A26" s="84"/>
      <c r="B26" s="82"/>
      <c r="C26" s="82"/>
      <c r="D26" s="82"/>
      <c r="E26" s="82"/>
      <c r="F26" s="82"/>
      <c r="G26" s="82"/>
      <c r="H26" s="82"/>
      <c r="I26" s="82"/>
      <c r="J26" s="81"/>
    </row>
    <row r="27" spans="1:11" ht="41.25" customHeight="1">
      <c r="A27" s="275" t="s">
        <v>143</v>
      </c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>
      <c r="A28" s="171"/>
      <c r="B28" s="168"/>
      <c r="C28" s="168"/>
      <c r="D28" s="168"/>
      <c r="E28" s="168"/>
      <c r="F28" s="168"/>
      <c r="G28" s="169"/>
      <c r="H28" s="170"/>
      <c r="I28" s="168"/>
      <c r="J28" s="169"/>
    </row>
    <row r="29" spans="1:11">
      <c r="A29" s="101"/>
      <c r="B29" s="168"/>
      <c r="C29" s="168"/>
      <c r="D29" s="168"/>
      <c r="E29" s="168"/>
      <c r="F29" s="168"/>
      <c r="G29" s="169"/>
      <c r="H29" s="170"/>
      <c r="I29" s="168"/>
      <c r="J29" s="169"/>
    </row>
    <row r="30" spans="1:11">
      <c r="A30" s="41"/>
    </row>
  </sheetData>
  <mergeCells count="1">
    <mergeCell ref="A27:J2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2016-08-19T09:17:40Z</cp:lastPrinted>
  <dcterms:created xsi:type="dcterms:W3CDTF">2015-05-27T13:01:41Z</dcterms:created>
  <dcterms:modified xsi:type="dcterms:W3CDTF">2016-08-24T09:19:56Z</dcterms:modified>
</cp:coreProperties>
</file>