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DBE020_Funktion\107600_IR_Insider\Investoren\Investoren-Präsentation\Entwurf nächste Ausgabe\Internettabellen\"/>
    </mc:Choice>
  </mc:AlternateContent>
  <bookViews>
    <workbookView xWindow="-15" yWindow="225" windowWidth="19320" windowHeight="10920" tabRatio="842" activeTab="1"/>
  </bookViews>
  <sheets>
    <sheet name="Income statement" sheetId="2" r:id="rId1"/>
    <sheet name="Balance sheet" sheetId="7" r:id="rId2"/>
  </sheets>
  <externalReferences>
    <externalReference r:id="rId3"/>
  </externalReferences>
  <definedNames>
    <definedName name="_IDVTrackerEx58_P" hidden="1">0</definedName>
    <definedName name="_IDVTrackerFreigabeDateiID58_P" hidden="1">-1</definedName>
    <definedName name="_IDVTrackerFreigabeStatus58_P" hidden="1">0</definedName>
    <definedName name="_IDVTrackerFreigabeVersion58_P" hidden="1">-1</definedName>
    <definedName name="_IDVTrackerID58_P" hidden="1">11309</definedName>
    <definedName name="_IDVTrackerMajorVersion58_P" hidden="1">1</definedName>
    <definedName name="_IDVTrackerMinorVersion58_P" hidden="1">0</definedName>
    <definedName name="_IDVTrackerVersion58_P" hidden="1">1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0">'Income statement'!$A$1:$E$23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E9" i="2" l="1"/>
  <c r="E6" i="7"/>
  <c r="E7" i="7"/>
  <c r="E8" i="7"/>
  <c r="E9" i="7"/>
  <c r="E10" i="7"/>
  <c r="E11" i="7"/>
  <c r="E12" i="7"/>
  <c r="E13" i="7"/>
  <c r="E14" i="7"/>
  <c r="E5" i="7"/>
  <c r="E6" i="2"/>
  <c r="E7" i="2"/>
  <c r="E8" i="2"/>
  <c r="E10" i="2"/>
  <c r="E11" i="2"/>
  <c r="E12" i="2"/>
  <c r="E13" i="2"/>
  <c r="E14" i="2"/>
  <c r="E15" i="2"/>
  <c r="E16" i="2"/>
  <c r="E17" i="2"/>
  <c r="E18" i="2"/>
  <c r="E19" i="2"/>
  <c r="E20" i="2"/>
  <c r="E5" i="2"/>
</calcChain>
</file>

<file path=xl/sharedStrings.xml><?xml version="1.0" encoding="utf-8"?>
<sst xmlns="http://schemas.openxmlformats.org/spreadsheetml/2006/main" count="42" uniqueCount="36">
  <si>
    <t>(in %)</t>
  </si>
  <si>
    <t>Net interest income</t>
  </si>
  <si>
    <t>Net commission income</t>
  </si>
  <si>
    <t>Profit/loss from financial assets at fair value</t>
  </si>
  <si>
    <t>Risk provisioning</t>
  </si>
  <si>
    <t>Disposal profit/loss from financial assets not measured at fair value</t>
  </si>
  <si>
    <t>Profit/loss from hedge accounting</t>
  </si>
  <si>
    <t>Profit/loss from shares in companies</t>
  </si>
  <si>
    <t>Profit/loss from investments accounted for using the equity method</t>
  </si>
  <si>
    <t>Administrative expenses (-)</t>
  </si>
  <si>
    <t>Other operating profit/loss</t>
  </si>
  <si>
    <t>Earnings before reorganisation, restructuring and taxes</t>
  </si>
  <si>
    <t xml:space="preserve">Restructuring result </t>
  </si>
  <si>
    <t xml:space="preserve">Reorganisation expenses (-) </t>
  </si>
  <si>
    <t>Earnings before taxes</t>
  </si>
  <si>
    <t>Income taxes (-)</t>
  </si>
  <si>
    <t>Consolidated profit/loss</t>
  </si>
  <si>
    <t>(in €m)</t>
  </si>
  <si>
    <t>Change</t>
  </si>
  <si>
    <t>NORD/LB Group - Income statement</t>
  </si>
  <si>
    <t>NORD/LB Group - Balance Sheet</t>
  </si>
  <si>
    <t>31 Dec</t>
  </si>
  <si>
    <t>Total assets</t>
  </si>
  <si>
    <t>Financial assets at fair value through other comprehensive income</t>
  </si>
  <si>
    <t>Financial assets at amortised cost</t>
  </si>
  <si>
    <t>of which: Loans and advances to banks</t>
  </si>
  <si>
    <t>of which: Loans and advances to customers</t>
  </si>
  <si>
    <t>Financial liabilities at amortised cost</t>
  </si>
  <si>
    <t>of which: Liabilities to banks</t>
  </si>
  <si>
    <t>of which: Securitised liabilities</t>
  </si>
  <si>
    <t>Equity (balance sheet)</t>
  </si>
  <si>
    <t>Total differences are rounding differences and may cause minor deviations in the calculation of percentages</t>
  </si>
  <si>
    <t>1 Jan - 31 Mar</t>
  </si>
  <si>
    <t>1 Jan - 30 Mar</t>
  </si>
  <si>
    <t>31 Mar</t>
  </si>
  <si>
    <t>of which: Liabilities to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</si>
</sst>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</numFmts>
  <fonts count="13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19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61">
    <xf numFmtId="0" fontId="0" fillId="0" borderId="0" xfId="0"/>
    <xf numFmtId="0" fontId="127" fillId="96" borderId="0" xfId="0" applyFont="1" applyFill="1" applyBorder="1" applyAlignment="1">
      <alignment vertical="center"/>
    </xf>
    <xf numFmtId="0" fontId="128" fillId="96" borderId="0" xfId="0" applyFont="1" applyFill="1" applyBorder="1"/>
    <xf numFmtId="0" fontId="129" fillId="96" borderId="0" xfId="0" applyFont="1" applyFill="1"/>
    <xf numFmtId="0" fontId="127" fillId="96" borderId="2" xfId="0" applyFont="1" applyFill="1" applyBorder="1" applyAlignment="1">
      <alignment vertical="center"/>
    </xf>
    <xf numFmtId="0" fontId="128" fillId="96" borderId="2" xfId="0" quotePrefix="1" applyFont="1" applyFill="1" applyBorder="1" applyAlignment="1">
      <alignment horizontal="right" vertical="center"/>
    </xf>
    <xf numFmtId="0" fontId="128" fillId="96" borderId="2" xfId="0" applyFont="1" applyFill="1" applyBorder="1" applyAlignment="1">
      <alignment horizontal="right" vertical="center"/>
    </xf>
    <xf numFmtId="0" fontId="128" fillId="96" borderId="0" xfId="0" applyNumberFormat="1" applyFont="1" applyFill="1" applyBorder="1" applyAlignment="1">
      <alignment horizontal="right" vertical="center"/>
    </xf>
    <xf numFmtId="0" fontId="128" fillId="96" borderId="0" xfId="0" applyFont="1" applyFill="1" applyBorder="1" applyAlignment="1">
      <alignment horizontal="right" vertical="center"/>
    </xf>
    <xf numFmtId="0" fontId="127" fillId="96" borderId="3" xfId="0" applyFont="1" applyFill="1" applyBorder="1" applyAlignment="1">
      <alignment vertical="center"/>
    </xf>
    <xf numFmtId="0" fontId="128" fillId="96" borderId="3" xfId="0" applyFont="1" applyFill="1" applyBorder="1" applyAlignment="1">
      <alignment horizontal="right" vertical="center" wrapText="1"/>
    </xf>
    <xf numFmtId="0" fontId="128" fillId="96" borderId="3" xfId="0" applyFont="1" applyFill="1" applyBorder="1" applyAlignment="1">
      <alignment horizontal="right" vertical="center"/>
    </xf>
    <xf numFmtId="165" fontId="128" fillId="96" borderId="0" xfId="0" quotePrefix="1" applyNumberFormat="1" applyFont="1" applyFill="1" applyBorder="1" applyAlignment="1">
      <alignment horizontal="right" vertical="center" wrapText="1"/>
    </xf>
    <xf numFmtId="165" fontId="128" fillId="96" borderId="0" xfId="0" applyNumberFormat="1" applyFont="1" applyFill="1" applyBorder="1" applyAlignment="1">
      <alignment horizontal="right"/>
    </xf>
    <xf numFmtId="165" fontId="128" fillId="96" borderId="0" xfId="0" applyNumberFormat="1" applyFont="1" applyFill="1" applyBorder="1"/>
    <xf numFmtId="0" fontId="128" fillId="96" borderId="0" xfId="0" applyFont="1" applyFill="1" applyBorder="1" applyAlignment="1">
      <alignment wrapText="1"/>
    </xf>
    <xf numFmtId="0" fontId="128" fillId="96" borderId="0" xfId="0" quotePrefix="1" applyFont="1" applyFill="1" applyBorder="1" applyAlignment="1">
      <alignment horizontal="right" vertical="center" wrapText="1"/>
    </xf>
    <xf numFmtId="3" fontId="128" fillId="96" borderId="0" xfId="0" quotePrefix="1" applyNumberFormat="1" applyFont="1" applyFill="1" applyBorder="1" applyAlignment="1">
      <alignment horizontal="right" vertical="center" wrapText="1"/>
    </xf>
    <xf numFmtId="0" fontId="127" fillId="96" borderId="0" xfId="0" applyFont="1" applyFill="1" applyBorder="1"/>
    <xf numFmtId="165" fontId="127" fillId="96" borderId="0" xfId="0" quotePrefix="1" applyNumberFormat="1" applyFont="1" applyFill="1" applyBorder="1" applyAlignment="1">
      <alignment horizontal="right" vertical="center" wrapText="1"/>
    </xf>
    <xf numFmtId="165" fontId="127" fillId="96" borderId="0" xfId="0" applyNumberFormat="1" applyFont="1" applyFill="1" applyBorder="1" applyAlignment="1">
      <alignment horizontal="right"/>
    </xf>
    <xf numFmtId="0" fontId="127" fillId="96" borderId="4" xfId="0" applyFont="1" applyFill="1" applyBorder="1"/>
    <xf numFmtId="165" fontId="127" fillId="96" borderId="4" xfId="0" quotePrefix="1" applyNumberFormat="1" applyFont="1" applyFill="1" applyBorder="1" applyAlignment="1">
      <alignment horizontal="right" vertical="center" wrapText="1"/>
    </xf>
    <xf numFmtId="165" fontId="127" fillId="96" borderId="4" xfId="0" applyNumberFormat="1" applyFont="1" applyFill="1" applyBorder="1" applyAlignment="1">
      <alignment horizontal="right"/>
    </xf>
    <xf numFmtId="0" fontId="128" fillId="96" borderId="0" xfId="0" applyFont="1" applyFill="1" applyBorder="1" applyAlignment="1">
      <alignment vertical="center"/>
    </xf>
    <xf numFmtId="0" fontId="129" fillId="96" borderId="0" xfId="0" applyFont="1" applyFill="1" applyBorder="1"/>
    <xf numFmtId="2" fontId="128" fillId="96" borderId="0" xfId="0" applyNumberFormat="1" applyFont="1" applyFill="1" applyBorder="1" applyAlignment="1">
      <alignment vertical="top" wrapText="1"/>
    </xf>
    <xf numFmtId="0" fontId="130" fillId="96" borderId="0" xfId="0" applyFont="1" applyFill="1" applyBorder="1" applyAlignment="1">
      <alignment horizontal="left" vertical="center" wrapText="1" readingOrder="1"/>
    </xf>
    <xf numFmtId="0" fontId="130" fillId="96" borderId="0" xfId="0" applyFont="1" applyFill="1" applyBorder="1" applyAlignment="1">
      <alignment horizontal="right" vertical="center" wrapText="1" readingOrder="1"/>
    </xf>
    <xf numFmtId="0" fontId="131" fillId="96" borderId="0" xfId="0" applyFont="1" applyFill="1" applyBorder="1" applyAlignment="1">
      <alignment horizontal="left" vertical="center" wrapText="1" readingOrder="1"/>
    </xf>
    <xf numFmtId="0" fontId="131" fillId="96" borderId="0" xfId="0" applyFont="1" applyFill="1" applyBorder="1" applyAlignment="1">
      <alignment horizontal="right" vertical="center" wrapText="1" readingOrder="1"/>
    </xf>
    <xf numFmtId="3" fontId="131" fillId="96" borderId="0" xfId="0" applyNumberFormat="1" applyFont="1" applyFill="1" applyBorder="1" applyAlignment="1">
      <alignment horizontal="right" vertical="center" wrapText="1" readingOrder="1"/>
    </xf>
    <xf numFmtId="0" fontId="127" fillId="96" borderId="0" xfId="259" applyFont="1" applyFill="1" applyAlignment="1">
      <alignment vertical="center"/>
    </xf>
    <xf numFmtId="0" fontId="129" fillId="0" borderId="0" xfId="0" applyFont="1"/>
    <xf numFmtId="0" fontId="128" fillId="96" borderId="0" xfId="259" applyFont="1" applyFill="1" applyBorder="1"/>
    <xf numFmtId="0" fontId="128" fillId="96" borderId="2" xfId="259" applyFont="1" applyFill="1" applyBorder="1" applyAlignment="1">
      <alignment vertical="center"/>
    </xf>
    <xf numFmtId="0" fontId="128" fillId="96" borderId="2" xfId="259" quotePrefix="1" applyFont="1" applyFill="1" applyBorder="1" applyAlignment="1">
      <alignment horizontal="right" vertical="center"/>
    </xf>
    <xf numFmtId="0" fontId="128" fillId="96" borderId="2" xfId="259" applyFont="1" applyFill="1" applyBorder="1" applyAlignment="1">
      <alignment horizontal="right" vertical="center"/>
    </xf>
    <xf numFmtId="0" fontId="128" fillId="96" borderId="0" xfId="259" applyFont="1" applyFill="1" applyBorder="1" applyAlignment="1">
      <alignment vertical="center"/>
    </xf>
    <xf numFmtId="0" fontId="128" fillId="96" borderId="0" xfId="259" applyFont="1" applyFill="1" applyBorder="1" applyAlignment="1">
      <alignment horizontal="right" vertical="center"/>
    </xf>
    <xf numFmtId="0" fontId="128" fillId="96" borderId="0" xfId="259" quotePrefix="1" applyFont="1" applyFill="1" applyBorder="1" applyAlignment="1">
      <alignment horizontal="right" vertical="center" wrapText="1"/>
    </xf>
    <xf numFmtId="0" fontId="127" fillId="96" borderId="3" xfId="259" applyFont="1" applyFill="1" applyBorder="1" applyAlignment="1">
      <alignment vertical="center"/>
    </xf>
    <xf numFmtId="0" fontId="128" fillId="96" borderId="3" xfId="259" applyFont="1" applyFill="1" applyBorder="1" applyAlignment="1">
      <alignment horizontal="right" vertical="center"/>
    </xf>
    <xf numFmtId="0" fontId="128" fillId="96" borderId="3" xfId="259" applyFont="1" applyFill="1" applyBorder="1" applyAlignment="1">
      <alignment horizontal="right" vertical="center" wrapText="1"/>
    </xf>
    <xf numFmtId="0" fontId="128" fillId="96" borderId="0" xfId="259" applyFont="1" applyFill="1" applyAlignment="1">
      <alignment vertical="center"/>
    </xf>
    <xf numFmtId="165" fontId="128" fillId="96" borderId="0" xfId="0" quotePrefix="1" applyNumberFormat="1" applyFont="1" applyFill="1" applyBorder="1" applyAlignment="1">
      <alignment horizontal="right" vertical="center"/>
    </xf>
    <xf numFmtId="0" fontId="128" fillId="96" borderId="0" xfId="259" applyFont="1" applyFill="1" applyAlignment="1">
      <alignment vertical="center" wrapText="1"/>
    </xf>
    <xf numFmtId="0" fontId="132" fillId="96" borderId="0" xfId="259" applyFont="1" applyFill="1" applyAlignment="1">
      <alignment horizontal="left" vertical="center" indent="1"/>
    </xf>
    <xf numFmtId="165" fontId="132" fillId="96" borderId="0" xfId="0" quotePrefix="1" applyNumberFormat="1" applyFont="1" applyFill="1" applyBorder="1" applyAlignment="1">
      <alignment horizontal="right" vertical="center" wrapText="1"/>
    </xf>
    <xf numFmtId="165" fontId="132" fillId="96" borderId="0" xfId="0" quotePrefix="1" applyNumberFormat="1" applyFont="1" applyFill="1" applyBorder="1" applyAlignment="1">
      <alignment horizontal="right" vertical="center"/>
    </xf>
    <xf numFmtId="165" fontId="132" fillId="96" borderId="0" xfId="0" quotePrefix="1" applyNumberFormat="1" applyFont="1" applyFill="1" applyBorder="1" applyAlignment="1">
      <alignment horizontal="right" wrapText="1"/>
    </xf>
    <xf numFmtId="0" fontId="132" fillId="96" borderId="0" xfId="259" applyFont="1" applyFill="1" applyAlignment="1">
      <alignment horizontal="left" vertical="center" wrapText="1" indent="1"/>
    </xf>
    <xf numFmtId="0" fontId="128" fillId="96" borderId="3" xfId="259" applyFont="1" applyFill="1" applyBorder="1" applyAlignment="1">
      <alignment vertical="center" wrapText="1"/>
    </xf>
    <xf numFmtId="0" fontId="128" fillId="96" borderId="3" xfId="259" applyFont="1" applyFill="1" applyBorder="1"/>
    <xf numFmtId="165" fontId="128" fillId="96" borderId="3" xfId="0" quotePrefix="1" applyNumberFormat="1" applyFont="1" applyFill="1" applyBorder="1" applyAlignment="1">
      <alignment horizontal="right" vertical="center" wrapText="1"/>
    </xf>
    <xf numFmtId="165" fontId="128" fillId="96" borderId="3" xfId="0" quotePrefix="1" applyNumberFormat="1" applyFont="1" applyFill="1" applyBorder="1" applyAlignment="1">
      <alignment horizontal="right" vertical="center"/>
    </xf>
    <xf numFmtId="0" fontId="133" fillId="96" borderId="0" xfId="259" applyFont="1" applyFill="1" applyBorder="1"/>
    <xf numFmtId="0" fontId="134" fillId="96" borderId="0" xfId="259" applyFont="1" applyFill="1" applyBorder="1"/>
    <xf numFmtId="0" fontId="128" fillId="96" borderId="0" xfId="0" quotePrefix="1" applyNumberFormat="1" applyFont="1" applyFill="1" applyBorder="1" applyAlignment="1">
      <alignment horizontal="right" vertical="center" wrapText="1"/>
    </xf>
    <xf numFmtId="0" fontId="128" fillId="96" borderId="0" xfId="0" applyFont="1" applyFill="1" applyBorder="1" applyAlignment="1">
      <alignment horizontal="left" vertical="top" wrapText="1"/>
    </xf>
    <xf numFmtId="0" fontId="130" fillId="96" borderId="0" xfId="0" applyFont="1" applyFill="1" applyBorder="1" applyAlignment="1">
      <alignment horizontal="right" vertical="center" wrapText="1" readingOrder="1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J51"/>
  <sheetViews>
    <sheetView zoomScaleNormal="100" workbookViewId="0"/>
  </sheetViews>
  <sheetFormatPr baseColWidth="10" defaultRowHeight="15.75"/>
  <cols>
    <col min="1" max="1" width="65" style="3" customWidth="1"/>
    <col min="2" max="2" width="5" style="3" customWidth="1"/>
    <col min="3" max="4" width="14.140625" style="3" bestFit="1" customWidth="1"/>
    <col min="5" max="5" width="10.140625" style="3" bestFit="1" customWidth="1"/>
    <col min="6" max="16384" width="11.42578125" style="3"/>
  </cols>
  <sheetData>
    <row r="1" spans="1:10" ht="27" customHeight="1">
      <c r="A1" s="1" t="s">
        <v>19</v>
      </c>
      <c r="B1" s="1"/>
      <c r="C1" s="2"/>
      <c r="D1" s="2"/>
      <c r="E1" s="2"/>
    </row>
    <row r="2" spans="1:10">
      <c r="A2" s="4"/>
      <c r="B2" s="4"/>
      <c r="C2" s="5" t="s">
        <v>32</v>
      </c>
      <c r="D2" s="5" t="s">
        <v>33</v>
      </c>
      <c r="E2" s="6" t="s">
        <v>18</v>
      </c>
    </row>
    <row r="3" spans="1:10">
      <c r="A3" s="1"/>
      <c r="B3" s="1"/>
      <c r="C3" s="58">
        <v>2020</v>
      </c>
      <c r="D3" s="7">
        <v>2019</v>
      </c>
      <c r="E3" s="8"/>
    </row>
    <row r="4" spans="1:10">
      <c r="A4" s="9"/>
      <c r="B4" s="9"/>
      <c r="C4" s="10" t="s">
        <v>17</v>
      </c>
      <c r="D4" s="10" t="s">
        <v>17</v>
      </c>
      <c r="E4" s="11" t="s">
        <v>0</v>
      </c>
    </row>
    <row r="5" spans="1:10">
      <c r="A5" s="2" t="s">
        <v>1</v>
      </c>
      <c r="B5" s="2"/>
      <c r="C5" s="12">
        <v>271</v>
      </c>
      <c r="D5" s="12">
        <v>258</v>
      </c>
      <c r="E5" s="13">
        <f>IF(D5=0,0,IF(C5=0,"-100",IF(ABS((C5-D5)/D5*100)&gt;100,"&gt;100",((C5-D5)/D5*100))))</f>
        <v>5.0387596899224807</v>
      </c>
    </row>
    <row r="6" spans="1:10">
      <c r="A6" s="2" t="s">
        <v>2</v>
      </c>
      <c r="B6" s="2"/>
      <c r="C6" s="14">
        <v>-19</v>
      </c>
      <c r="D6" s="14">
        <v>34</v>
      </c>
      <c r="E6" s="13" t="str">
        <f t="shared" ref="E6:E20" si="0">IF(D6=0,0,IF(C6=0,"-100",IF(ABS((C6-D6)/D6*100)&gt;100,"&gt;100",((C6-D6)/D6*100))))</f>
        <v>&gt;100</v>
      </c>
      <c r="F6" s="2"/>
      <c r="G6" s="2"/>
      <c r="H6" s="2"/>
      <c r="I6" s="2"/>
      <c r="J6" s="2"/>
    </row>
    <row r="7" spans="1:10">
      <c r="A7" s="15" t="s">
        <v>3</v>
      </c>
      <c r="B7" s="15"/>
      <c r="C7" s="16">
        <v>-45</v>
      </c>
      <c r="D7" s="12">
        <v>42</v>
      </c>
      <c r="E7" s="13" t="str">
        <f t="shared" si="0"/>
        <v>&gt;100</v>
      </c>
      <c r="F7" s="2"/>
      <c r="G7" s="2"/>
      <c r="H7" s="2"/>
      <c r="I7" s="2"/>
      <c r="J7" s="2"/>
    </row>
    <row r="8" spans="1:10">
      <c r="A8" s="2" t="s">
        <v>4</v>
      </c>
      <c r="B8" s="2"/>
      <c r="C8" s="14">
        <v>37</v>
      </c>
      <c r="D8" s="12">
        <v>38</v>
      </c>
      <c r="E8" s="13">
        <f t="shared" si="0"/>
        <v>-2.6315789473684208</v>
      </c>
    </row>
    <row r="9" spans="1:10">
      <c r="A9" s="2" t="s">
        <v>5</v>
      </c>
      <c r="B9" s="2"/>
      <c r="C9" s="14">
        <v>-7</v>
      </c>
      <c r="D9" s="12">
        <v>-2</v>
      </c>
      <c r="E9" s="13" t="str">
        <f t="shared" si="0"/>
        <v>&gt;100</v>
      </c>
    </row>
    <row r="10" spans="1:10">
      <c r="A10" s="2" t="s">
        <v>6</v>
      </c>
      <c r="B10" s="2"/>
      <c r="C10" s="12">
        <v>-5</v>
      </c>
      <c r="D10" s="12">
        <v>1</v>
      </c>
      <c r="E10" s="13" t="str">
        <f t="shared" si="0"/>
        <v>&gt;100</v>
      </c>
    </row>
    <row r="11" spans="1:10">
      <c r="A11" s="2" t="s">
        <v>7</v>
      </c>
      <c r="B11" s="2"/>
      <c r="C11" s="12">
        <v>1</v>
      </c>
      <c r="D11" s="12">
        <v>0</v>
      </c>
      <c r="E11" s="13">
        <f t="shared" si="0"/>
        <v>0</v>
      </c>
    </row>
    <row r="12" spans="1:10">
      <c r="A12" s="15" t="s">
        <v>8</v>
      </c>
      <c r="B12" s="15"/>
      <c r="C12" s="12">
        <v>4</v>
      </c>
      <c r="D12" s="12">
        <v>10</v>
      </c>
      <c r="E12" s="13">
        <f t="shared" si="0"/>
        <v>-60</v>
      </c>
    </row>
    <row r="13" spans="1:10">
      <c r="A13" s="2" t="s">
        <v>9</v>
      </c>
      <c r="B13" s="2"/>
      <c r="C13" s="12">
        <v>239</v>
      </c>
      <c r="D13" s="17">
        <v>265</v>
      </c>
      <c r="E13" s="13">
        <f t="shared" si="0"/>
        <v>-9.8113207547169825</v>
      </c>
    </row>
    <row r="14" spans="1:10">
      <c r="A14" s="2" t="s">
        <v>10</v>
      </c>
      <c r="B14" s="2"/>
      <c r="C14" s="12">
        <v>-55</v>
      </c>
      <c r="D14" s="12">
        <v>-41</v>
      </c>
      <c r="E14" s="13">
        <f t="shared" si="0"/>
        <v>34.146341463414636</v>
      </c>
    </row>
    <row r="15" spans="1:10">
      <c r="A15" s="18" t="s">
        <v>11</v>
      </c>
      <c r="B15" s="18"/>
      <c r="C15" s="19">
        <v>-57</v>
      </c>
      <c r="D15" s="19">
        <v>75</v>
      </c>
      <c r="E15" s="20" t="str">
        <f t="shared" si="0"/>
        <v>&gt;100</v>
      </c>
    </row>
    <row r="16" spans="1:10">
      <c r="A16" s="2" t="s">
        <v>12</v>
      </c>
      <c r="B16" s="2"/>
      <c r="C16" s="12">
        <v>0</v>
      </c>
      <c r="D16" s="12">
        <v>0</v>
      </c>
      <c r="E16" s="13">
        <f t="shared" si="0"/>
        <v>0</v>
      </c>
    </row>
    <row r="17" spans="1:10">
      <c r="A17" s="2" t="s">
        <v>13</v>
      </c>
      <c r="B17" s="2"/>
      <c r="C17" s="12">
        <v>8</v>
      </c>
      <c r="D17" s="12">
        <v>10</v>
      </c>
      <c r="E17" s="13">
        <f t="shared" si="0"/>
        <v>-20</v>
      </c>
    </row>
    <row r="18" spans="1:10">
      <c r="A18" s="18" t="s">
        <v>14</v>
      </c>
      <c r="B18" s="18"/>
      <c r="C18" s="19">
        <v>-65</v>
      </c>
      <c r="D18" s="19">
        <v>65</v>
      </c>
      <c r="E18" s="20" t="str">
        <f t="shared" si="0"/>
        <v>&gt;100</v>
      </c>
    </row>
    <row r="19" spans="1:10">
      <c r="A19" s="2" t="s">
        <v>15</v>
      </c>
      <c r="B19" s="2"/>
      <c r="C19" s="12">
        <v>6</v>
      </c>
      <c r="D19" s="12">
        <v>11</v>
      </c>
      <c r="E19" s="13">
        <f t="shared" si="0"/>
        <v>-45.454545454545453</v>
      </c>
    </row>
    <row r="20" spans="1:10" ht="16.5" thickBot="1">
      <c r="A20" s="21" t="s">
        <v>16</v>
      </c>
      <c r="B20" s="21"/>
      <c r="C20" s="22">
        <v>-71</v>
      </c>
      <c r="D20" s="22">
        <v>54</v>
      </c>
      <c r="E20" s="23" t="str">
        <f t="shared" si="0"/>
        <v>&gt;100</v>
      </c>
    </row>
    <row r="21" spans="1:10" ht="16.5" thickTop="1">
      <c r="A21" s="24"/>
      <c r="B21" s="24"/>
      <c r="C21" s="24"/>
      <c r="D21" s="8"/>
      <c r="E21" s="24"/>
    </row>
    <row r="22" spans="1:10">
      <c r="A22" s="59" t="s">
        <v>31</v>
      </c>
      <c r="B22" s="59"/>
      <c r="C22" s="59"/>
      <c r="D22" s="59"/>
      <c r="E22" s="59"/>
    </row>
    <row r="28" spans="1:10" s="25" customFormat="1">
      <c r="F28" s="24"/>
      <c r="G28" s="24"/>
      <c r="H28" s="24"/>
      <c r="I28" s="24"/>
      <c r="J28" s="24"/>
    </row>
    <row r="29" spans="1:10" s="25" customFormat="1">
      <c r="F29" s="26"/>
      <c r="G29" s="26"/>
      <c r="H29" s="26"/>
      <c r="I29" s="26"/>
      <c r="J29" s="26"/>
    </row>
    <row r="30" spans="1:10" s="25" customFormat="1"/>
    <row r="31" spans="1:10" s="25" customFormat="1"/>
    <row r="32" spans="1:10" s="25" customFormat="1">
      <c r="A32" s="27"/>
      <c r="B32" s="27"/>
      <c r="C32" s="60"/>
      <c r="D32" s="28"/>
      <c r="E32" s="28"/>
    </row>
    <row r="33" spans="1:5" s="25" customFormat="1">
      <c r="A33" s="29"/>
      <c r="B33" s="29"/>
      <c r="C33" s="60"/>
      <c r="D33" s="28"/>
      <c r="E33" s="28"/>
    </row>
    <row r="34" spans="1:5" s="25" customFormat="1">
      <c r="A34" s="29"/>
      <c r="B34" s="29"/>
      <c r="C34" s="30"/>
      <c r="D34" s="31"/>
      <c r="E34" s="30"/>
    </row>
    <row r="35" spans="1:5" s="25" customFormat="1">
      <c r="A35" s="29"/>
      <c r="B35" s="29"/>
      <c r="C35" s="30"/>
      <c r="D35" s="30"/>
      <c r="E35" s="30"/>
    </row>
    <row r="36" spans="1:5" s="25" customFormat="1">
      <c r="A36" s="29"/>
      <c r="B36" s="29"/>
      <c r="C36" s="30"/>
      <c r="D36" s="30"/>
      <c r="E36" s="30"/>
    </row>
    <row r="37" spans="1:5" s="25" customFormat="1">
      <c r="A37" s="29"/>
      <c r="B37" s="29"/>
      <c r="C37" s="30"/>
      <c r="D37" s="30"/>
      <c r="E37" s="30"/>
    </row>
    <row r="38" spans="1:5" s="25" customFormat="1">
      <c r="A38" s="29"/>
      <c r="B38" s="29"/>
      <c r="C38" s="30"/>
      <c r="D38" s="30"/>
      <c r="E38" s="30"/>
    </row>
    <row r="39" spans="1:5" s="25" customFormat="1">
      <c r="A39" s="29"/>
      <c r="B39" s="29"/>
      <c r="C39" s="30"/>
      <c r="D39" s="30"/>
      <c r="E39" s="30"/>
    </row>
    <row r="40" spans="1:5" s="25" customFormat="1">
      <c r="A40" s="29"/>
      <c r="B40" s="29"/>
      <c r="C40" s="30"/>
      <c r="D40" s="30"/>
      <c r="E40" s="30"/>
    </row>
    <row r="41" spans="1:5" s="25" customFormat="1">
      <c r="A41" s="29"/>
      <c r="B41" s="29"/>
      <c r="C41" s="30"/>
      <c r="D41" s="30"/>
      <c r="E41" s="30"/>
    </row>
    <row r="42" spans="1:5" s="25" customFormat="1">
      <c r="A42" s="29"/>
      <c r="B42" s="29"/>
      <c r="C42" s="30"/>
      <c r="D42" s="30"/>
      <c r="E42" s="30"/>
    </row>
    <row r="43" spans="1:5" s="25" customFormat="1">
      <c r="A43" s="29"/>
      <c r="B43" s="29"/>
      <c r="C43" s="30"/>
      <c r="D43" s="30"/>
      <c r="E43" s="30"/>
    </row>
    <row r="44" spans="1:5" s="25" customFormat="1">
      <c r="A44" s="27"/>
      <c r="B44" s="27"/>
      <c r="C44" s="60"/>
      <c r="D44" s="60"/>
      <c r="E44" s="60"/>
    </row>
    <row r="45" spans="1:5" s="25" customFormat="1">
      <c r="A45" s="27"/>
      <c r="B45" s="27"/>
      <c r="C45" s="60"/>
      <c r="D45" s="60"/>
      <c r="E45" s="60"/>
    </row>
    <row r="46" spans="1:5" s="25" customFormat="1">
      <c r="A46" s="29"/>
      <c r="B46" s="29"/>
      <c r="C46" s="30"/>
      <c r="D46" s="30"/>
      <c r="E46" s="30"/>
    </row>
    <row r="47" spans="1:5" s="25" customFormat="1">
      <c r="A47" s="29"/>
      <c r="B47" s="29"/>
      <c r="C47" s="30"/>
      <c r="D47" s="30"/>
      <c r="E47" s="30"/>
    </row>
    <row r="48" spans="1:5" s="25" customFormat="1">
      <c r="A48" s="27"/>
      <c r="B48" s="27"/>
      <c r="C48" s="28"/>
      <c r="D48" s="28"/>
      <c r="E48" s="28"/>
    </row>
    <row r="49" spans="1:5" s="25" customFormat="1">
      <c r="A49" s="29"/>
      <c r="B49" s="29"/>
      <c r="C49" s="30"/>
      <c r="D49" s="30"/>
      <c r="E49" s="30"/>
    </row>
    <row r="50" spans="1:5" s="25" customFormat="1">
      <c r="A50" s="27"/>
      <c r="B50" s="27"/>
      <c r="C50" s="28"/>
      <c r="D50" s="28"/>
      <c r="E50" s="28"/>
    </row>
    <row r="51" spans="1:5" s="25" customFormat="1"/>
  </sheetData>
  <mergeCells count="5">
    <mergeCell ref="A22:E22"/>
    <mergeCell ref="C32:C33"/>
    <mergeCell ref="C44:C45"/>
    <mergeCell ref="D44:D45"/>
    <mergeCell ref="E44:E4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E16"/>
  <sheetViews>
    <sheetView tabSelected="1" zoomScaleNormal="100" workbookViewId="0"/>
  </sheetViews>
  <sheetFormatPr baseColWidth="10" defaultColWidth="77.85546875" defaultRowHeight="15.75"/>
  <cols>
    <col min="1" max="1" width="52" style="34" customWidth="1"/>
    <col min="2" max="2" width="5" style="34" customWidth="1"/>
    <col min="3" max="3" width="12.140625" style="34" customWidth="1"/>
    <col min="4" max="4" width="12.140625" style="57" customWidth="1"/>
    <col min="5" max="5" width="10.140625" style="56" bestFit="1" customWidth="1"/>
    <col min="6" max="16384" width="77.85546875" style="34"/>
  </cols>
  <sheetData>
    <row r="1" spans="1:5" ht="30.75" customHeight="1">
      <c r="A1" s="32" t="s">
        <v>20</v>
      </c>
      <c r="B1" s="33"/>
      <c r="D1" s="34"/>
      <c r="E1" s="34"/>
    </row>
    <row r="2" spans="1:5">
      <c r="A2" s="35"/>
      <c r="B2" s="35"/>
      <c r="C2" s="36" t="s">
        <v>34</v>
      </c>
      <c r="D2" s="36" t="s">
        <v>21</v>
      </c>
      <c r="E2" s="37" t="s">
        <v>18</v>
      </c>
    </row>
    <row r="3" spans="1:5">
      <c r="A3" s="38"/>
      <c r="B3" s="39"/>
      <c r="C3" s="40">
        <v>2020</v>
      </c>
      <c r="D3" s="8">
        <v>2019</v>
      </c>
      <c r="E3" s="39"/>
    </row>
    <row r="4" spans="1:5">
      <c r="A4" s="41"/>
      <c r="B4" s="42"/>
      <c r="C4" s="43" t="s">
        <v>17</v>
      </c>
      <c r="D4" s="43" t="s">
        <v>17</v>
      </c>
      <c r="E4" s="42" t="s">
        <v>0</v>
      </c>
    </row>
    <row r="5" spans="1:5">
      <c r="A5" s="44" t="s">
        <v>22</v>
      </c>
      <c r="B5" s="24"/>
      <c r="C5" s="12">
        <v>136406</v>
      </c>
      <c r="D5" s="12">
        <v>139619</v>
      </c>
      <c r="E5" s="45">
        <f>IF(D5=0,0,IF(C5=0,"-100",IF(ABS((C5-D5)/D5*100)&gt;100,"&gt;100",((C5-D5)/D5*100))))</f>
        <v>-2.3012627221223472</v>
      </c>
    </row>
    <row r="6" spans="1:5" ht="31.5">
      <c r="A6" s="46" t="s">
        <v>23</v>
      </c>
      <c r="B6" s="24"/>
      <c r="C6" s="12">
        <v>16791</v>
      </c>
      <c r="D6" s="12">
        <v>17185</v>
      </c>
      <c r="E6" s="45">
        <f t="shared" ref="E6:E14" si="0">IF(D6=0,0,IF(C6=0,"-100",IF(ABS((C6-D6)/D6*100)&gt;100,"&gt;100",((C6-D6)/D6*100))))</f>
        <v>-2.29269711958103</v>
      </c>
    </row>
    <row r="7" spans="1:5">
      <c r="A7" s="46" t="s">
        <v>24</v>
      </c>
      <c r="B7" s="24"/>
      <c r="C7" s="12">
        <v>99660</v>
      </c>
      <c r="D7" s="12">
        <v>104215</v>
      </c>
      <c r="E7" s="45">
        <f t="shared" si="0"/>
        <v>-4.3707719618097203</v>
      </c>
    </row>
    <row r="8" spans="1:5">
      <c r="A8" s="47" t="s">
        <v>25</v>
      </c>
      <c r="B8" s="38"/>
      <c r="C8" s="48">
        <v>16318</v>
      </c>
      <c r="D8" s="48">
        <v>19986</v>
      </c>
      <c r="E8" s="49">
        <f t="shared" si="0"/>
        <v>-18.352846992895028</v>
      </c>
    </row>
    <row r="9" spans="1:5">
      <c r="A9" s="47" t="s">
        <v>26</v>
      </c>
      <c r="B9" s="33"/>
      <c r="C9" s="50">
        <v>79063</v>
      </c>
      <c r="D9" s="50">
        <v>80049</v>
      </c>
      <c r="E9" s="49">
        <f t="shared" si="0"/>
        <v>-1.2317455558470436</v>
      </c>
    </row>
    <row r="10" spans="1:5">
      <c r="A10" s="46" t="s">
        <v>27</v>
      </c>
      <c r="C10" s="12">
        <v>111714</v>
      </c>
      <c r="D10" s="12">
        <v>115487</v>
      </c>
      <c r="E10" s="45">
        <f t="shared" si="0"/>
        <v>-3.2670343848225341</v>
      </c>
    </row>
    <row r="11" spans="1:5">
      <c r="A11" s="51" t="s">
        <v>28</v>
      </c>
      <c r="C11" s="48">
        <v>35637</v>
      </c>
      <c r="D11" s="48">
        <v>35168</v>
      </c>
      <c r="E11" s="49">
        <f t="shared" si="0"/>
        <v>1.3335987261146498</v>
      </c>
    </row>
    <row r="12" spans="1:5">
      <c r="A12" s="51" t="s">
        <v>35</v>
      </c>
      <c r="C12" s="48">
        <v>50139</v>
      </c>
      <c r="D12" s="48">
        <v>53633</v>
      </c>
      <c r="E12" s="49">
        <f t="shared" si="0"/>
        <v>-6.5146458337217759</v>
      </c>
    </row>
    <row r="13" spans="1:5">
      <c r="A13" s="51" t="s">
        <v>29</v>
      </c>
      <c r="C13" s="48">
        <v>25629</v>
      </c>
      <c r="D13" s="48">
        <v>26270</v>
      </c>
      <c r="E13" s="49">
        <f t="shared" si="0"/>
        <v>-2.4400456794822993</v>
      </c>
    </row>
    <row r="14" spans="1:5">
      <c r="A14" s="52" t="s">
        <v>30</v>
      </c>
      <c r="B14" s="53"/>
      <c r="C14" s="54">
        <v>5854</v>
      </c>
      <c r="D14" s="54">
        <v>5838</v>
      </c>
      <c r="E14" s="55">
        <f t="shared" si="0"/>
        <v>0.27406646111682081</v>
      </c>
    </row>
    <row r="16" spans="1:5" ht="36.75" customHeight="1">
      <c r="A16" s="59" t="s">
        <v>31</v>
      </c>
      <c r="B16" s="59"/>
      <c r="C16" s="59"/>
      <c r="D16" s="59"/>
    </row>
  </sheetData>
  <mergeCells count="1">
    <mergeCell ref="A16:D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Income statement</vt:lpstr>
      <vt:lpstr>Balance sheet</vt:lpstr>
      <vt:lpstr>'Income statement'!Druckbereich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Pohlmann, Svenja</cp:lastModifiedBy>
  <cp:lastPrinted>2019-11-15T13:32:48Z</cp:lastPrinted>
  <dcterms:created xsi:type="dcterms:W3CDTF">2013-04-24T12:16:31Z</dcterms:created>
  <dcterms:modified xsi:type="dcterms:W3CDTF">2020-05-27T07:04:14Z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